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activeTab="0"/>
  </bookViews>
  <sheets>
    <sheet name="１、出場者リスト" sheetId="1" r:id="rId1"/>
    <sheet name="２、階級番号" sheetId="2" r:id="rId2"/>
    <sheet name="３、大会名" sheetId="3" r:id="rId3"/>
  </sheets>
  <definedNames>
    <definedName name="_xlnm.Print_Area" localSheetId="0">'１、出場者リスト'!$A$11:$N$130</definedName>
    <definedName name="_xlnm.Print_Titles" localSheetId="0">'１、出場者リスト'!$1:$10</definedName>
  </definedNames>
  <calcPr fullCalcOnLoad="1"/>
</workbook>
</file>

<file path=xl/sharedStrings.xml><?xml version="1.0" encoding="utf-8"?>
<sst xmlns="http://schemas.openxmlformats.org/spreadsheetml/2006/main" count="111" uniqueCount="109">
  <si>
    <t>関東地区選抜</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</si>
  <si>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</si>
  <si>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</si>
  <si>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</si>
  <si>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</si>
  <si>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</si>
  <si>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</si>
  <si>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</si>
  <si>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</si>
  <si>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</si>
  <si>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</si>
  <si>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</si>
  <si>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</si>
  <si>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</si>
  <si>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</si>
  <si>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</si>
  <si>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</si>
  <si>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</si>
  <si>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</si>
  <si>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</si>
  <si>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</si>
  <si>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</si>
  <si>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※こちらはメール添付にてご提出をお願いします。尚、パンフレットなどには記載頂いた文字情報をそのまま掲載致します。</t>
  </si>
  <si>
    <t>出場人数：</t>
  </si>
  <si>
    <t>円</t>
  </si>
  <si>
    <t>所属地区：</t>
  </si>
  <si>
    <t>地区</t>
  </si>
  <si>
    <t>名</t>
  </si>
  <si>
    <r>
      <t xml:space="preserve">出場料：
</t>
    </r>
    <r>
      <rPr>
        <b/>
        <sz val="9"/>
        <color indexed="10"/>
        <rFont val="ＭＳ Ｐゴシック"/>
        <family val="3"/>
      </rPr>
      <t>出場人数に数字を入れると自動で表示されます。</t>
    </r>
  </si>
  <si>
    <t>学校名</t>
  </si>
  <si>
    <t>◯◯市立○○小学校</t>
  </si>
  <si>
    <t>県名</t>
  </si>
  <si>
    <r>
      <t xml:space="preserve">階級番号
</t>
    </r>
    <r>
      <rPr>
        <b/>
        <sz val="8"/>
        <color indexed="10"/>
        <rFont val="ＭＳ Ｐゴシック"/>
        <family val="3"/>
      </rPr>
      <t>シート２参照</t>
    </r>
  </si>
  <si>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</si>
  <si>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</si>
  <si>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</si>
  <si>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</si>
  <si>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</si>
  <si>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</si>
  <si>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</si>
  <si>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</si>
  <si>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</si>
  <si>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</si>
  <si>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</si>
  <si>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高校男子60kg未満</t>
  </si>
  <si>
    <t>高校男子70kg未満</t>
  </si>
  <si>
    <t>高校男子70kg以上</t>
  </si>
  <si>
    <r>
      <t xml:space="preserve">大会番号
</t>
    </r>
    <r>
      <rPr>
        <b/>
        <sz val="8"/>
        <color indexed="10"/>
        <rFont val="ＭＳ Ｐゴシック"/>
        <family val="3"/>
      </rPr>
      <t>シート３参照</t>
    </r>
  </si>
  <si>
    <t>北海道地区選抜</t>
  </si>
  <si>
    <t>関東地区選抜</t>
  </si>
  <si>
    <t>関東地区最終選抜</t>
  </si>
  <si>
    <t>北陸地区選抜</t>
  </si>
  <si>
    <t>中部地区選抜</t>
  </si>
  <si>
    <t>関西地区選抜</t>
  </si>
  <si>
    <t>東北地区最終選抜</t>
  </si>
  <si>
    <t>〒　　　-</t>
  </si>
  <si>
    <t>電話番号</t>
  </si>
  <si>
    <t>　　　　　　　　　　　　　　　　　　　　　　　　　　　　　　　　　　　　　　　　　　　　　　　住所の欄には必ずゼッケン送付先を電話番号は連絡のとれる番号をご記入ください。</t>
  </si>
  <si>
    <t>学年</t>
  </si>
  <si>
    <t>小6</t>
  </si>
  <si>
    <t>中学１年男子42kg未満</t>
  </si>
  <si>
    <t>中学１年男子52kg未満</t>
  </si>
  <si>
    <t>中学１年男子52kg以上</t>
  </si>
  <si>
    <t>中学2～3年男子47kg未満</t>
  </si>
  <si>
    <t>中学2～3年男子57kg未満</t>
  </si>
  <si>
    <t>中学2～3年男子57kg以上</t>
  </si>
  <si>
    <t>中学１年女子43kg未満</t>
  </si>
  <si>
    <t>中学１年女子43kg以上</t>
  </si>
  <si>
    <t>中学2～3年女子43kg未満</t>
  </si>
  <si>
    <t>中学2～3年女子50kg未満</t>
  </si>
  <si>
    <t>中学2～3年女子50kg以上</t>
  </si>
  <si>
    <t>高校女子48kg未満</t>
  </si>
  <si>
    <t>高校女子55kg未満</t>
  </si>
  <si>
    <t>高校女子55kg以上</t>
  </si>
  <si>
    <t>東京都</t>
  </si>
  <si>
    <r>
      <t>※</t>
    </r>
    <r>
      <rPr>
        <b/>
        <sz val="10"/>
        <color indexed="10"/>
        <rFont val="ＭＳ Ｐゴシック"/>
        <family val="3"/>
      </rPr>
      <t>以下太枠内、オレンジ色の枠のご入力をお願い致します。</t>
    </r>
  </si>
  <si>
    <r>
      <t>※</t>
    </r>
    <r>
      <rPr>
        <b/>
        <sz val="10"/>
        <color indexed="10"/>
        <rFont val="ＭＳ Ｐゴシック"/>
        <family val="3"/>
      </rPr>
      <t>以下出場選手データのご入力をお願い致します。</t>
    </r>
  </si>
  <si>
    <r>
      <t>階　  級　　　　　　　　　　　　　　　　　</t>
    </r>
    <r>
      <rPr>
        <b/>
        <sz val="8"/>
        <color indexed="10"/>
        <rFont val="ＭＳ Ｐゴシック"/>
        <family val="3"/>
      </rPr>
      <t>(左の階級番号を入力すると自動で表示されます)</t>
    </r>
  </si>
  <si>
    <t>かがやき杯空手道選手権大会</t>
  </si>
  <si>
    <t>00003987</t>
  </si>
  <si>
    <t>F-C-C-北海道</t>
  </si>
  <si>
    <t>統一全日本空手道選手権大会</t>
  </si>
  <si>
    <t>全四国空手道選手権大会</t>
  </si>
  <si>
    <t>武神ｵｰﾙジャパンカップ</t>
  </si>
  <si>
    <t>全中国空手道選手権大会</t>
  </si>
  <si>
    <t>九州地区選抜</t>
  </si>
  <si>
    <t>甲信越地区選抜</t>
  </si>
  <si>
    <t>九州地区最終選抜</t>
  </si>
  <si>
    <r>
      <t>　　代表権獲得大会　　　　　　　　　　　　</t>
    </r>
    <r>
      <rPr>
        <b/>
        <sz val="8"/>
        <color indexed="10"/>
        <rFont val="ＭＳ Ｐゴシック"/>
        <family val="3"/>
      </rPr>
      <t>(左の大会番号を入力すると自動で表示されます)</t>
    </r>
  </si>
  <si>
    <t>道場名</t>
  </si>
  <si>
    <t>連絡先住所</t>
  </si>
  <si>
    <t>代表者名</t>
  </si>
  <si>
    <t>東北地区選抜</t>
  </si>
  <si>
    <t>全日本最強決定戦</t>
  </si>
  <si>
    <t>F-C-C-関東</t>
  </si>
  <si>
    <t>百万石杯空手道選手権大会</t>
  </si>
  <si>
    <t>YATSUGATAKE CUP</t>
  </si>
  <si>
    <t xml:space="preserve">Kansai Full-Contact Challenge </t>
  </si>
  <si>
    <t>全日本総合空手道選手権大会</t>
  </si>
  <si>
    <t>F-C-C-九州</t>
  </si>
  <si>
    <t>JKJO王者決定戦</t>
  </si>
  <si>
    <t>四国地区選抜</t>
  </si>
  <si>
    <t>中国地区選抜</t>
  </si>
  <si>
    <t>JKC個人登録ID</t>
  </si>
  <si>
    <t>文部科学大臣杯　第17回ＪＫＪＯ全日本ジュニア空手道選手権大会　道場別出場者リスト</t>
  </si>
  <si>
    <t>全中部空手道選手権大会</t>
  </si>
  <si>
    <t>全瀬戸内絆杯空手道選手権大会</t>
  </si>
  <si>
    <t>TSUKUBA CUP</t>
  </si>
  <si>
    <t>第16回JKJO全日本Jr大会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</si>
</sst>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right style="medium"/>
      <top>
        <color indexed="63"/>
      </top>
      <bottom style="medium"/>
    </border>
    <border>
      <left style="medium"/>
      <right style="hair"/>
      <top>
        <color indexed="63"/>
      </top>
      <bottom style="medium"/>
    </border>
    <border>
      <left/>
      <right style="medium"/>
      <top style="medium"/>
      <bottom style="medium"/>
    </border>
    <border>
      <left>
        <color indexed="63"/>
      </left>
      <right>
        <color indexed="63"/>
      </right>
      <top style="medium"/>
      <bottom style="medium"/>
    </border>
    <border>
      <left style="medium"/>
      <right style="medium"/>
      <top style="medium"/>
      <bottom style="medium"/>
    </border>
    <border>
      <left/>
      <right/>
      <top/>
      <bottom style="medium"/>
    </border>
    <border>
      <left/>
      <right style="thin"/>
      <top>
        <color indexed="63"/>
      </top>
      <bottom>
        <color indexed="63"/>
      </bottom>
    </border>
    <border>
      <left style="hair"/>
      <right>
        <color indexed="63"/>
      </right>
      <top>
        <color indexed="63"/>
      </top>
      <bottom style="medium"/>
    </border>
    <border>
      <left style="medium"/>
      <right>
        <color indexed="63"/>
      </right>
      <top>
        <color indexed="63"/>
      </top>
      <bottom style="medium"/>
    </border>
    <border>
      <left>
        <color indexed="63"/>
      </left>
      <right style="hair"/>
      <top>
        <color indexed="63"/>
      </top>
      <bottom style="medium"/>
    </border>
    <border>
      <left>
        <color indexed="63"/>
      </left>
      <right>
        <color indexed="63"/>
      </right>
      <top style="thin"/>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1" applyNumberFormat="0" applyAlignment="0" applyProtection="0"/>
    <xf numFmtId="0" fontId="34" fillId="24"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5" borderId="2" applyNumberFormat="0" applyFont="0" applyAlignment="0" applyProtection="0"/>
    <xf numFmtId="0" fontId="35" fillId="0" borderId="3" applyNumberFormat="0" applyFill="0" applyAlignment="0" applyProtection="0"/>
    <xf numFmtId="0" fontId="36" fillId="26" borderId="0" applyNumberFormat="0" applyBorder="0" applyAlignment="0" applyProtection="0"/>
    <xf numFmtId="0" fontId="37" fillId="27"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7"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28" borderId="4" applyNumberFormat="0" applyAlignment="0" applyProtection="0"/>
    <xf numFmtId="0" fontId="14" fillId="0" borderId="0" applyNumberFormat="0" applyFill="0" applyBorder="0" applyAlignment="0" applyProtection="0"/>
    <xf numFmtId="0" fontId="46" fillId="29"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0" fillId="27" borderId="10" xfId="0" applyFill="1" applyBorder="1" applyAlignment="1">
      <alignment horizontal="center" vertical="center"/>
    </xf>
    <xf numFmtId="0" fontId="0" fillId="27" borderId="12" xfId="0" applyFill="1" applyBorder="1" applyAlignment="1">
      <alignment horizontal="center" vertical="center"/>
    </xf>
    <xf numFmtId="0" fontId="0" fillId="27" borderId="13" xfId="0" applyFill="1" applyBorder="1" applyAlignment="1">
      <alignment horizontal="center" vertical="center"/>
    </xf>
    <xf numFmtId="0" fontId="12" fillId="0" borderId="14" xfId="0" applyFont="1" applyBorder="1" applyAlignment="1">
      <alignment horizontal="center" vertical="center"/>
    </xf>
    <xf numFmtId="0" fontId="11" fillId="0" borderId="15" xfId="0" applyFont="1" applyBorder="1" applyAlignment="1">
      <alignment vertical="center"/>
    </xf>
    <xf numFmtId="0" fontId="12" fillId="0" borderId="16" xfId="0" applyFont="1" applyBorder="1" applyAlignment="1">
      <alignment horizontal="center" vertical="center"/>
    </xf>
    <xf numFmtId="0" fontId="38" fillId="30" borderId="0" xfId="0" applyFont="1" applyFill="1" applyAlignment="1">
      <alignment vertical="center"/>
    </xf>
    <xf numFmtId="0" fontId="10" fillId="0" borderId="0" xfId="0" applyFont="1" applyAlignment="1">
      <alignment horizontal="left" vertical="center"/>
    </xf>
    <xf numFmtId="0" fontId="11" fillId="12" borderId="14" xfId="0" applyFont="1" applyFill="1" applyBorder="1" applyAlignment="1">
      <alignment horizontal="center" vertical="center"/>
    </xf>
    <xf numFmtId="0" fontId="11" fillId="12" borderId="17" xfId="0" applyFont="1" applyFill="1" applyBorder="1" applyAlignment="1">
      <alignment horizontal="center" vertical="center"/>
    </xf>
    <xf numFmtId="0" fontId="11" fillId="12" borderId="18" xfId="0" applyFont="1" applyFill="1" applyBorder="1" applyAlignment="1">
      <alignment horizontal="center" vertical="center"/>
    </xf>
    <xf numFmtId="0" fontId="11" fillId="31" borderId="18" xfId="0" applyFont="1" applyFill="1" applyBorder="1" applyAlignment="1">
      <alignment horizontal="center" vertical="center"/>
    </xf>
    <xf numFmtId="0" fontId="12" fillId="30" borderId="19" xfId="0" applyFont="1" applyFill="1" applyBorder="1" applyAlignment="1">
      <alignment horizontal="center" vertical="center"/>
    </xf>
    <xf numFmtId="0" fontId="12" fillId="30" borderId="18" xfId="0" applyFont="1" applyFill="1" applyBorder="1" applyAlignment="1">
      <alignment horizontal="center" vertical="center"/>
    </xf>
    <xf numFmtId="0" fontId="12" fillId="30" borderId="17" xfId="0" applyFont="1" applyFill="1" applyBorder="1" applyAlignment="1">
      <alignment horizontal="center" vertical="center"/>
    </xf>
    <xf numFmtId="0" fontId="6" fillId="30" borderId="14" xfId="0" applyFont="1" applyFill="1" applyBorder="1" applyAlignment="1">
      <alignment horizontal="center" vertical="center"/>
    </xf>
    <xf numFmtId="0" fontId="12" fillId="0" borderId="20" xfId="0" applyFont="1" applyBorder="1" applyAlignment="1">
      <alignment horizontal="center" vertical="center" wrapText="1"/>
    </xf>
    <xf numFmtId="0" fontId="11" fillId="31" borderId="17" xfId="0" applyFont="1" applyFill="1" applyBorder="1" applyAlignment="1">
      <alignment horizontal="center" vertical="center"/>
    </xf>
    <xf numFmtId="0" fontId="7" fillId="0" borderId="0" xfId="0" applyFont="1" applyBorder="1" applyAlignment="1">
      <alignment vertical="center"/>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0" fillId="0" borderId="19" xfId="0" applyBorder="1" applyAlignment="1">
      <alignment vertical="center"/>
    </xf>
    <xf numFmtId="0" fontId="0" fillId="30" borderId="19" xfId="0" applyFill="1" applyBorder="1" applyAlignment="1">
      <alignment vertical="center"/>
    </xf>
    <xf numFmtId="0" fontId="0" fillId="0" borderId="19" xfId="0" applyFill="1" applyBorder="1" applyAlignment="1">
      <alignment vertical="center"/>
    </xf>
    <xf numFmtId="0" fontId="12" fillId="0" borderId="18" xfId="0" applyFont="1" applyBorder="1" applyAlignment="1">
      <alignment horizontal="center" vertical="center"/>
    </xf>
    <xf numFmtId="0" fontId="11" fillId="31" borderId="14" xfId="0" applyFont="1" applyFill="1" applyBorder="1" applyAlignment="1">
      <alignment horizontal="center" vertical="center"/>
    </xf>
    <xf numFmtId="0" fontId="11" fillId="0" borderId="17" xfId="0" applyFont="1" applyBorder="1" applyAlignment="1">
      <alignment vertic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0" fillId="0" borderId="21" xfId="0" applyBorder="1" applyAlignment="1">
      <alignment horizontal="center" vertical="center"/>
    </xf>
    <xf numFmtId="49" fontId="38" fillId="30" borderId="10" xfId="0" applyNumberFormat="1" applyFont="1" applyFill="1" applyBorder="1" applyAlignment="1">
      <alignment horizontal="center" vertical="center"/>
    </xf>
    <xf numFmtId="0" fontId="15" fillId="0" borderId="10" xfId="0" applyFont="1" applyBorder="1" applyAlignment="1">
      <alignment horizontal="center" vertical="center"/>
    </xf>
    <xf numFmtId="0" fontId="0" fillId="0" borderId="19" xfId="0" applyBorder="1" applyAlignment="1">
      <alignment horizontal="center" vertical="center"/>
    </xf>
    <xf numFmtId="0" fontId="0" fillId="0" borderId="19" xfId="0" applyNumberFormat="1" applyBorder="1" applyAlignment="1">
      <alignment horizontal="center" vertical="center"/>
    </xf>
    <xf numFmtId="0" fontId="11" fillId="0" borderId="22" xfId="0" applyFont="1" applyBorder="1" applyAlignment="1">
      <alignment horizontal="right" vertical="center"/>
    </xf>
    <xf numFmtId="0" fontId="11" fillId="0" borderId="20" xfId="0" applyFont="1" applyBorder="1" applyAlignment="1">
      <alignment horizontal="righ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12" borderId="22" xfId="0" applyFont="1" applyFill="1" applyBorder="1" applyAlignment="1">
      <alignment horizontal="center" vertical="center"/>
    </xf>
    <xf numFmtId="0" fontId="11" fillId="12" borderId="20" xfId="0" applyFont="1" applyFill="1" applyBorder="1" applyAlignment="1">
      <alignment horizontal="center" vertical="center"/>
    </xf>
    <xf numFmtId="0" fontId="11" fillId="31" borderId="14" xfId="0" applyFont="1" applyFill="1" applyBorder="1" applyAlignment="1">
      <alignment horizontal="center" vertical="center"/>
    </xf>
    <xf numFmtId="0" fontId="11" fillId="31" borderId="17" xfId="0" applyFont="1" applyFill="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9" fillId="32" borderId="0" xfId="0" applyFont="1" applyFill="1" applyBorder="1" applyAlignment="1">
      <alignment horizontal="center" vertical="center"/>
    </xf>
    <xf numFmtId="0" fontId="8" fillId="32" borderId="10" xfId="0" applyFont="1" applyFill="1" applyBorder="1" applyAlignment="1">
      <alignment horizontal="center" vertical="center"/>
    </xf>
    <xf numFmtId="0" fontId="8" fillId="32" borderId="10" xfId="0" applyFont="1" applyFill="1" applyBorder="1" applyAlignment="1">
      <alignment horizontal="center" vertical="center" wrapText="1"/>
    </xf>
    <xf numFmtId="0" fontId="7" fillId="32" borderId="10" xfId="0" applyFont="1" applyFill="1" applyBorder="1" applyAlignment="1">
      <alignment horizontal="center" vertical="center"/>
    </xf>
    <xf numFmtId="0" fontId="0" fillId="32" borderId="10" xfId="0" applyFont="1" applyFill="1" applyBorder="1" applyAlignment="1">
      <alignment horizontal="center" vertical="center"/>
    </xf>
    <xf numFmtId="49" fontId="47" fillId="32"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34"/>
  <sheetViews>
    <sheetView tabSelected="1" zoomScale="75" zoomScaleNormal="75" zoomScalePageLayoutView="0" workbookViewId="0" topLeftCell="A1">
      <pane ySplit="9" topLeftCell="A10" activePane="bottomLeft" state="frozen"/>
      <selection pane="topLeft" activeCell="A1" sqref="A1"/>
      <selection pane="bottomLeft" activeCell="D15" sqref="D15"/>
    </sheetView>
  </sheetViews>
  <sheetFormatPr defaultColWidth="8.8515625" defaultRowHeight="15"/>
  <cols>
    <col min="1" max="1" width="4.421875" style="0" customWidth="1"/>
    <col min="2" max="2" width="16.140625" style="0" customWidth="1"/>
    <col min="3" max="3" width="33.00390625" style="0" customWidth="1"/>
    <col min="4" max="4" width="21.421875" style="0" bestFit="1" customWidth="1"/>
    <col min="5" max="5" width="18.57421875" style="5" customWidth="1"/>
    <col min="6" max="6" width="9.140625" style="0" customWidth="1"/>
    <col min="7" max="7" width="9.421875" style="0" customWidth="1"/>
    <col min="8" max="8" width="25.421875" style="0" bestFit="1" customWidth="1"/>
    <col min="9" max="9" width="14.00390625" style="0" customWidth="1"/>
    <col min="10" max="10" width="21.57421875" style="0" customWidth="1"/>
    <col min="11" max="11" width="8.140625" style="0" customWidth="1"/>
    <col min="12" max="12" width="10.00390625" style="0" customWidth="1"/>
    <col min="13" max="13" width="35.421875" style="0" customWidth="1"/>
    <col min="14" max="14" width="27.421875" style="0" customWidth="1"/>
    <col min="15" max="15" width="12.00390625" style="0" customWidth="1"/>
  </cols>
  <sheetData>
    <row r="1" spans="2:14" ht="30" customHeight="1">
      <c r="B1" s="56" t="s">
        <v>104</v>
      </c>
      <c r="C1" s="56"/>
      <c r="D1" s="56"/>
      <c r="E1" s="56"/>
      <c r="F1" s="56"/>
      <c r="G1" s="56"/>
      <c r="H1" s="56"/>
      <c r="I1" s="56"/>
      <c r="J1" s="56"/>
      <c r="K1" s="56"/>
      <c r="L1" s="56"/>
      <c r="M1" s="56"/>
      <c r="N1" s="56"/>
    </row>
    <row r="2" spans="2:12" ht="30" customHeight="1">
      <c r="B2" s="55" t="s">
        <v>22</v>
      </c>
      <c r="C2" s="55"/>
      <c r="D2" s="55"/>
      <c r="E2" s="55"/>
      <c r="F2" s="55"/>
      <c r="G2" s="55"/>
      <c r="H2" s="55"/>
      <c r="I2" s="55"/>
      <c r="J2" s="55"/>
      <c r="K2" s="18"/>
      <c r="L2" s="7"/>
    </row>
    <row r="3" spans="2:12" ht="20.25" customHeight="1" thickBot="1">
      <c r="B3" s="8" t="s">
        <v>75</v>
      </c>
      <c r="C3" s="7"/>
      <c r="D3" s="7"/>
      <c r="E3" s="7"/>
      <c r="F3" s="7"/>
      <c r="G3" s="7"/>
      <c r="H3" s="7"/>
      <c r="I3" s="7"/>
      <c r="J3" s="7"/>
      <c r="K3" s="7"/>
      <c r="L3" s="7"/>
    </row>
    <row r="4" spans="2:14" ht="30" customHeight="1" thickBot="1">
      <c r="B4" s="14" t="s">
        <v>89</v>
      </c>
      <c r="C4" s="53"/>
      <c r="D4" s="54"/>
      <c r="E4" s="37" t="s">
        <v>91</v>
      </c>
      <c r="F4" s="38"/>
      <c r="G4" s="22"/>
      <c r="H4" s="28"/>
      <c r="I4" s="26" t="s">
        <v>57</v>
      </c>
      <c r="J4" s="24"/>
      <c r="K4" s="24"/>
      <c r="L4" s="24"/>
      <c r="M4" s="24"/>
      <c r="N4" s="25"/>
    </row>
    <row r="5" spans="2:14" ht="30" customHeight="1" thickBot="1">
      <c r="B5" s="14" t="s">
        <v>90</v>
      </c>
      <c r="C5" s="19" t="s">
        <v>55</v>
      </c>
      <c r="D5" s="21"/>
      <c r="E5" s="21"/>
      <c r="F5" s="21"/>
      <c r="G5" s="21"/>
      <c r="H5" s="20"/>
      <c r="I5" s="23" t="s">
        <v>56</v>
      </c>
      <c r="J5" s="22"/>
      <c r="K5" s="22"/>
      <c r="L5" s="21"/>
      <c r="M5" s="21"/>
      <c r="N5" s="20"/>
    </row>
    <row r="6" spans="2:14" ht="41.25" customHeight="1" thickBot="1">
      <c r="B6" s="14" t="s">
        <v>25</v>
      </c>
      <c r="C6" s="19"/>
      <c r="D6" s="39" t="s">
        <v>26</v>
      </c>
      <c r="E6" s="16" t="s">
        <v>23</v>
      </c>
      <c r="F6" s="51">
        <v>0</v>
      </c>
      <c r="G6" s="52"/>
      <c r="H6" s="15" t="s">
        <v>27</v>
      </c>
      <c r="I6" s="49" t="s">
        <v>28</v>
      </c>
      <c r="J6" s="50"/>
      <c r="K6" s="27"/>
      <c r="L6" s="47">
        <f>F6*10000</f>
        <v>0</v>
      </c>
      <c r="M6" s="48"/>
      <c r="N6" s="15" t="s">
        <v>24</v>
      </c>
    </row>
    <row r="7" spans="2:12" ht="18" customHeight="1">
      <c r="B7" s="9"/>
      <c r="C7" s="10"/>
      <c r="D7" s="10"/>
      <c r="E7" s="10"/>
      <c r="F7" s="10"/>
      <c r="G7" s="10"/>
      <c r="H7" s="9"/>
      <c r="I7" s="9"/>
      <c r="J7" s="9"/>
      <c r="K7" s="9"/>
      <c r="L7" s="9"/>
    </row>
    <row r="8" spans="2:9" ht="24.75" customHeight="1">
      <c r="B8" s="8" t="s">
        <v>76</v>
      </c>
      <c r="C8" s="3"/>
      <c r="D8" s="3"/>
      <c r="E8" s="29"/>
      <c r="F8" s="3"/>
      <c r="G8" s="3"/>
      <c r="H8" s="3"/>
      <c r="I8" s="3"/>
    </row>
    <row r="9" spans="1:14" ht="44.25" customHeight="1">
      <c r="A9" s="3"/>
      <c r="B9" s="30" t="s">
        <v>32</v>
      </c>
      <c r="C9" s="31" t="s">
        <v>77</v>
      </c>
      <c r="D9" s="31" t="s">
        <v>8</v>
      </c>
      <c r="E9" s="30" t="s">
        <v>9</v>
      </c>
      <c r="F9" s="31" t="s">
        <v>10</v>
      </c>
      <c r="G9" s="31" t="s">
        <v>11</v>
      </c>
      <c r="H9" s="32" t="s">
        <v>6</v>
      </c>
      <c r="I9" s="32" t="s">
        <v>31</v>
      </c>
      <c r="J9" s="33" t="s">
        <v>29</v>
      </c>
      <c r="K9" s="33" t="s">
        <v>58</v>
      </c>
      <c r="L9" s="30" t="s">
        <v>47</v>
      </c>
      <c r="M9" s="31" t="s">
        <v>88</v>
      </c>
      <c r="N9" s="33" t="s">
        <v>103</v>
      </c>
    </row>
    <row r="10" spans="1:15" ht="30" customHeight="1">
      <c r="A10" s="59" t="s">
        <v>5</v>
      </c>
      <c r="B10" s="60">
        <v>18</v>
      </c>
      <c r="C10" s="61" t="str">
        <f>VLOOKUP(B10,'２、階級番号'!A1:B35,2,0)</f>
        <v>小学6年男子40kg未満</v>
      </c>
      <c r="D10" s="60" t="s">
        <v>1</v>
      </c>
      <c r="E10" s="62" t="s">
        <v>2</v>
      </c>
      <c r="F10" s="63">
        <v>150</v>
      </c>
      <c r="G10" s="63">
        <v>45</v>
      </c>
      <c r="H10" s="60" t="s">
        <v>7</v>
      </c>
      <c r="I10" s="60" t="s">
        <v>74</v>
      </c>
      <c r="J10" s="60" t="s">
        <v>30</v>
      </c>
      <c r="K10" s="60" t="s">
        <v>59</v>
      </c>
      <c r="L10" s="60">
        <v>15</v>
      </c>
      <c r="M10" s="60" t="s">
        <v>0</v>
      </c>
      <c r="N10" s="64" t="s">
        <v>79</v>
      </c>
      <c r="O10" s="17"/>
    </row>
    <row r="11" spans="1:15" ht="27" customHeight="1">
      <c r="A11" s="42">
        <v>1</v>
      </c>
      <c r="B11" s="41"/>
      <c r="C11" s="41">
        <f>IF(B11="","",VLOOKUP(B11,'２、階級番号'!$A$2:$B$39,2,0))</f>
      </c>
      <c r="D11" s="41"/>
      <c r="E11" s="40"/>
      <c r="F11" s="40"/>
      <c r="G11" s="40"/>
      <c r="H11" s="41"/>
      <c r="I11" s="41"/>
      <c r="J11" s="41"/>
      <c r="K11" s="41"/>
      <c r="L11" s="41"/>
      <c r="M11" s="44">
        <f>IF(L11="","",VLOOKUP(L11,'３、大会名'!$A$2:$B$31,2,0))</f>
      </c>
      <c r="N11" s="43"/>
      <c r="O11" s="17"/>
    </row>
    <row r="12" spans="1:15" ht="27" customHeight="1">
      <c r="A12" s="42">
        <v>2</v>
      </c>
      <c r="B12" s="41"/>
      <c r="C12" s="41">
        <f>IF(B12="","",VLOOKUP(B12,'２、階級番号'!$A$2:$B$39,2,0))</f>
      </c>
      <c r="D12" s="41"/>
      <c r="E12" s="40"/>
      <c r="F12" s="40"/>
      <c r="G12" s="40"/>
      <c r="H12" s="41"/>
      <c r="I12" s="41"/>
      <c r="J12" s="41"/>
      <c r="K12" s="41"/>
      <c r="L12" s="41"/>
      <c r="M12" s="44">
        <f>IF(L12="","",VLOOKUP(L12,'３、大会名'!$A$2:$B$31,2,0))</f>
      </c>
      <c r="N12" s="43"/>
      <c r="O12" s="17"/>
    </row>
    <row r="13" spans="1:15" ht="27" customHeight="1">
      <c r="A13" s="42">
        <v>3</v>
      </c>
      <c r="B13" s="41"/>
      <c r="C13" s="41">
        <f>IF(B13="","",VLOOKUP(B13,'２、階級番号'!$A$2:$B$39,2,0))</f>
      </c>
      <c r="D13" s="41"/>
      <c r="E13" s="40"/>
      <c r="F13" s="40"/>
      <c r="G13" s="40"/>
      <c r="H13" s="41"/>
      <c r="I13" s="41"/>
      <c r="J13" s="41"/>
      <c r="K13" s="41"/>
      <c r="L13" s="41"/>
      <c r="M13" s="44">
        <f>IF(L13="","",VLOOKUP(L13,'３、大会名'!$A$2:$B$31,2,0))</f>
      </c>
      <c r="N13" s="43"/>
      <c r="O13" s="17"/>
    </row>
    <row r="14" spans="1:15" ht="27" customHeight="1">
      <c r="A14" s="42">
        <v>4</v>
      </c>
      <c r="B14" s="41"/>
      <c r="C14" s="41">
        <f>IF(B14="","",VLOOKUP(B14,'２、階級番号'!$A$2:$B$39,2,0))</f>
      </c>
      <c r="D14" s="41"/>
      <c r="E14" s="40"/>
      <c r="F14" s="40"/>
      <c r="G14" s="40"/>
      <c r="H14" s="41"/>
      <c r="I14" s="41"/>
      <c r="J14" s="41"/>
      <c r="K14" s="41"/>
      <c r="L14" s="41"/>
      <c r="M14" s="44">
        <f>IF(L14="","",VLOOKUP(L14,'３、大会名'!$A$2:$B$31,2,0))</f>
      </c>
      <c r="N14" s="43"/>
      <c r="O14" s="17"/>
    </row>
    <row r="15" spans="1:15" ht="27" customHeight="1">
      <c r="A15" s="42">
        <v>5</v>
      </c>
      <c r="B15" s="41"/>
      <c r="C15" s="41">
        <f>IF(B15="","",VLOOKUP(B15,'２、階級番号'!$A$2:$B$39,2,0))</f>
      </c>
      <c r="D15" s="41"/>
      <c r="E15" s="40"/>
      <c r="F15" s="40"/>
      <c r="G15" s="40"/>
      <c r="H15" s="41"/>
      <c r="I15" s="41"/>
      <c r="J15" s="41"/>
      <c r="K15" s="41"/>
      <c r="L15" s="41"/>
      <c r="M15" s="44">
        <f>IF(L15="","",VLOOKUP(L15,'３、大会名'!$A$2:$B$31,2,0))</f>
      </c>
      <c r="N15" s="43"/>
      <c r="O15" s="17"/>
    </row>
    <row r="16" spans="1:15" ht="27" customHeight="1">
      <c r="A16" s="42">
        <v>6</v>
      </c>
      <c r="B16" s="41"/>
      <c r="C16" s="41">
        <f>IF(B16="","",VLOOKUP(B16,'２、階級番号'!$A$2:$B$39,2,0))</f>
      </c>
      <c r="D16" s="41"/>
      <c r="E16" s="40"/>
      <c r="F16" s="40"/>
      <c r="G16" s="40"/>
      <c r="H16" s="41"/>
      <c r="I16" s="41"/>
      <c r="J16" s="41"/>
      <c r="K16" s="41"/>
      <c r="L16" s="41"/>
      <c r="M16" s="44">
        <f>IF(L16="","",VLOOKUP(L16,'３、大会名'!$A$2:$B$31,2,0))</f>
      </c>
      <c r="N16" s="43"/>
      <c r="O16" s="17"/>
    </row>
    <row r="17" spans="1:15" ht="27" customHeight="1">
      <c r="A17" s="42">
        <v>7</v>
      </c>
      <c r="B17" s="41"/>
      <c r="C17" s="41">
        <f>IF(B17="","",VLOOKUP(B17,'２、階級番号'!$A$2:$B$39,2,0))</f>
      </c>
      <c r="D17" s="41"/>
      <c r="E17" s="40"/>
      <c r="F17" s="40"/>
      <c r="G17" s="40"/>
      <c r="H17" s="41"/>
      <c r="I17" s="41"/>
      <c r="J17" s="41"/>
      <c r="K17" s="41"/>
      <c r="L17" s="41"/>
      <c r="M17" s="44">
        <f>IF(L17="","",VLOOKUP(L17,'３、大会名'!$A$2:$B$31,2,0))</f>
      </c>
      <c r="N17" s="43"/>
      <c r="O17" s="17"/>
    </row>
    <row r="18" spans="1:15" ht="27" customHeight="1">
      <c r="A18" s="42">
        <v>8</v>
      </c>
      <c r="B18" s="41"/>
      <c r="C18" s="41">
        <f>IF(B18="","",VLOOKUP(B18,'２、階級番号'!$A$2:$B$39,2,0))</f>
      </c>
      <c r="D18" s="41"/>
      <c r="E18" s="40"/>
      <c r="F18" s="40"/>
      <c r="G18" s="40"/>
      <c r="H18" s="41"/>
      <c r="I18" s="41"/>
      <c r="J18" s="41"/>
      <c r="K18" s="41"/>
      <c r="L18" s="41"/>
      <c r="M18" s="44">
        <f>IF(L18="","",VLOOKUP(L18,'３、大会名'!$A$2:$B$31,2,0))</f>
      </c>
      <c r="N18" s="43"/>
      <c r="O18" s="17"/>
    </row>
    <row r="19" spans="1:15" ht="27" customHeight="1">
      <c r="A19" s="42">
        <v>9</v>
      </c>
      <c r="B19" s="41"/>
      <c r="C19" s="41">
        <f>IF(B19="","",VLOOKUP(B19,'２、階級番号'!$A$2:$B$39,2,0))</f>
      </c>
      <c r="D19" s="41"/>
      <c r="E19" s="40"/>
      <c r="F19" s="40"/>
      <c r="G19" s="40"/>
      <c r="H19" s="41"/>
      <c r="I19" s="41"/>
      <c r="J19" s="41"/>
      <c r="K19" s="41"/>
      <c r="L19" s="41"/>
      <c r="M19" s="44">
        <f>IF(L19="","",VLOOKUP(L19,'３、大会名'!$A$2:$B$31,2,0))</f>
      </c>
      <c r="N19" s="43"/>
      <c r="O19" s="17"/>
    </row>
    <row r="20" spans="1:15" ht="27" customHeight="1">
      <c r="A20" s="42">
        <v>10</v>
      </c>
      <c r="B20" s="41"/>
      <c r="C20" s="41">
        <f>IF(B20="","",VLOOKUP(B20,'２、階級番号'!$A$2:$B$39,2,0))</f>
      </c>
      <c r="D20" s="41"/>
      <c r="E20" s="40"/>
      <c r="F20" s="40"/>
      <c r="G20" s="40"/>
      <c r="H20" s="41"/>
      <c r="I20" s="41"/>
      <c r="J20" s="41"/>
      <c r="K20" s="41"/>
      <c r="L20" s="41"/>
      <c r="M20" s="44">
        <f>IF(L20="","",VLOOKUP(L20,'３、大会名'!$A$2:$B$31,2,0))</f>
      </c>
      <c r="N20" s="43"/>
      <c r="O20" s="17"/>
    </row>
    <row r="21" spans="1:15" ht="27" customHeight="1">
      <c r="A21" s="42">
        <v>11</v>
      </c>
      <c r="B21" s="41"/>
      <c r="C21" s="41">
        <f>IF(B21="","",VLOOKUP(B21,'２、階級番号'!$A$2:$B$39,2,0))</f>
      </c>
      <c r="D21" s="41"/>
      <c r="E21" s="40"/>
      <c r="F21" s="40"/>
      <c r="G21" s="40"/>
      <c r="H21" s="41"/>
      <c r="I21" s="41"/>
      <c r="J21" s="41"/>
      <c r="K21" s="41"/>
      <c r="L21" s="41"/>
      <c r="M21" s="44">
        <f>IF(L21="","",VLOOKUP(L21,'３、大会名'!$A$2:$B$31,2,0))</f>
      </c>
      <c r="N21" s="43"/>
      <c r="O21" s="17"/>
    </row>
    <row r="22" spans="1:15" ht="27" customHeight="1">
      <c r="A22" s="42">
        <v>12</v>
      </c>
      <c r="B22" s="41"/>
      <c r="C22" s="41">
        <f>IF(B22="","",VLOOKUP(B22,'２、階級番号'!$A$2:$B$39,2,0))</f>
      </c>
      <c r="D22" s="41"/>
      <c r="E22" s="40"/>
      <c r="F22" s="40"/>
      <c r="G22" s="40"/>
      <c r="H22" s="41"/>
      <c r="I22" s="41"/>
      <c r="J22" s="41"/>
      <c r="K22" s="41"/>
      <c r="L22" s="41"/>
      <c r="M22" s="44">
        <f>IF(L22="","",VLOOKUP(L22,'３、大会名'!$A$2:$B$32,2,0))</f>
      </c>
      <c r="N22" s="43"/>
      <c r="O22" s="17"/>
    </row>
    <row r="23" spans="1:15" ht="27" customHeight="1">
      <c r="A23" s="42">
        <v>13</v>
      </c>
      <c r="B23" s="41"/>
      <c r="C23" s="41">
        <f>IF(B23="","",VLOOKUP(B23,'２、階級番号'!$A$2:$B$39,2,0))</f>
      </c>
      <c r="D23" s="41"/>
      <c r="E23" s="40"/>
      <c r="F23" s="40"/>
      <c r="G23" s="40"/>
      <c r="H23" s="41"/>
      <c r="I23" s="41"/>
      <c r="J23" s="41"/>
      <c r="K23" s="41"/>
      <c r="L23" s="41"/>
      <c r="M23" s="44">
        <f>IF(L23="","",VLOOKUP(L23,'３、大会名'!$A$2:$B$32,2,0))</f>
      </c>
      <c r="N23" s="43"/>
      <c r="O23" s="17"/>
    </row>
    <row r="24" spans="1:15" ht="27" customHeight="1">
      <c r="A24" s="42">
        <v>14</v>
      </c>
      <c r="B24" s="41"/>
      <c r="C24" s="41">
        <f>IF(B24="","",VLOOKUP(B24,'２、階級番号'!$A$2:$B$39,2,0))</f>
      </c>
      <c r="D24" s="41"/>
      <c r="E24" s="40"/>
      <c r="F24" s="40"/>
      <c r="G24" s="40"/>
      <c r="H24" s="41"/>
      <c r="I24" s="41"/>
      <c r="J24" s="41"/>
      <c r="K24" s="41"/>
      <c r="L24" s="41"/>
      <c r="M24" s="44">
        <f>IF(L24="","",VLOOKUP(L24,'３、大会名'!$A$2:$B$32,2,0))</f>
      </c>
      <c r="N24" s="43"/>
      <c r="O24" s="17"/>
    </row>
    <row r="25" spans="1:15" ht="27" customHeight="1">
      <c r="A25" s="42">
        <v>15</v>
      </c>
      <c r="B25" s="41"/>
      <c r="C25" s="41">
        <f>IF(B25="","",VLOOKUP(B25,'２、階級番号'!$A$2:$B$39,2,0))</f>
      </c>
      <c r="D25" s="41"/>
      <c r="E25" s="40"/>
      <c r="F25" s="40"/>
      <c r="G25" s="40"/>
      <c r="H25" s="41"/>
      <c r="I25" s="41"/>
      <c r="J25" s="41"/>
      <c r="K25" s="41"/>
      <c r="L25" s="41"/>
      <c r="M25" s="44">
        <f>IF(L25="","",VLOOKUP(L25,'３、大会名'!$A$2:$B$32,2,0))</f>
      </c>
      <c r="N25" s="43"/>
      <c r="O25" s="17"/>
    </row>
    <row r="26" spans="1:15" ht="27" customHeight="1">
      <c r="A26" s="42">
        <v>16</v>
      </c>
      <c r="B26" s="41"/>
      <c r="C26" s="41">
        <f>IF(B26="","",VLOOKUP(B26,'２、階級番号'!$A$2:$B$39,2,0))</f>
      </c>
      <c r="D26" s="41"/>
      <c r="E26" s="40"/>
      <c r="F26" s="40"/>
      <c r="G26" s="40"/>
      <c r="H26" s="41"/>
      <c r="I26" s="41"/>
      <c r="J26" s="41"/>
      <c r="K26" s="41"/>
      <c r="L26" s="41"/>
      <c r="M26" s="44">
        <f>IF(L26="","",VLOOKUP(L26,'３、大会名'!$A$2:$B$32,2,0))</f>
      </c>
      <c r="N26" s="43"/>
      <c r="O26" s="17"/>
    </row>
    <row r="27" spans="1:15" ht="27" customHeight="1">
      <c r="A27" s="42">
        <v>17</v>
      </c>
      <c r="B27" s="41"/>
      <c r="C27" s="41">
        <f>IF(B27="","",VLOOKUP(B27,'２、階級番号'!$A$2:$B$39,2,0))</f>
      </c>
      <c r="D27" s="41"/>
      <c r="E27" s="40"/>
      <c r="F27" s="40"/>
      <c r="G27" s="40"/>
      <c r="H27" s="41"/>
      <c r="I27" s="41"/>
      <c r="J27" s="41"/>
      <c r="K27" s="41"/>
      <c r="L27" s="41"/>
      <c r="M27" s="44">
        <f>IF(L27="","",VLOOKUP(L27,'３、大会名'!$A$2:$B$32,2,0))</f>
      </c>
      <c r="N27" s="43"/>
      <c r="O27" s="17"/>
    </row>
    <row r="28" spans="1:15" ht="27" customHeight="1">
      <c r="A28" s="42">
        <v>18</v>
      </c>
      <c r="B28" s="41"/>
      <c r="C28" s="41">
        <f>IF(B28="","",VLOOKUP(B28,'２、階級番号'!$A$2:$B$39,2,0))</f>
      </c>
      <c r="D28" s="41"/>
      <c r="E28" s="40"/>
      <c r="F28" s="40"/>
      <c r="G28" s="40"/>
      <c r="H28" s="41"/>
      <c r="I28" s="41"/>
      <c r="J28" s="41"/>
      <c r="K28" s="41"/>
      <c r="L28" s="41"/>
      <c r="M28" s="44">
        <f>IF(L28="","",VLOOKUP(L28,'３、大会名'!$A$2:$B$32,2,0))</f>
      </c>
      <c r="N28" s="43"/>
      <c r="O28" s="17"/>
    </row>
    <row r="29" spans="1:15" ht="27" customHeight="1">
      <c r="A29" s="42">
        <v>19</v>
      </c>
      <c r="B29" s="41"/>
      <c r="C29" s="41">
        <f>IF(B29="","",VLOOKUP(B29,'２、階級番号'!$A$2:$B$39,2,0))</f>
      </c>
      <c r="D29" s="41"/>
      <c r="E29" s="40"/>
      <c r="F29" s="40"/>
      <c r="G29" s="40"/>
      <c r="H29" s="41"/>
      <c r="I29" s="41"/>
      <c r="J29" s="41"/>
      <c r="K29" s="41"/>
      <c r="L29" s="41"/>
      <c r="M29" s="44">
        <f>IF(L29="","",VLOOKUP(L29,'３、大会名'!$A$2:$B$32,2,0))</f>
      </c>
      <c r="N29" s="43"/>
      <c r="O29" s="17"/>
    </row>
    <row r="30" spans="1:15" ht="27" customHeight="1">
      <c r="A30" s="42">
        <v>20</v>
      </c>
      <c r="B30" s="41"/>
      <c r="C30" s="41">
        <f>IF(B30="","",VLOOKUP(B30,'２、階級番号'!$A$2:$B$39,2,0))</f>
      </c>
      <c r="D30" s="41"/>
      <c r="E30" s="40"/>
      <c r="F30" s="40"/>
      <c r="G30" s="40"/>
      <c r="H30" s="41"/>
      <c r="I30" s="41"/>
      <c r="J30" s="41"/>
      <c r="K30" s="41"/>
      <c r="L30" s="41"/>
      <c r="M30" s="44">
        <f>IF(L30="","",VLOOKUP(L30,'３、大会名'!$A$2:$B$32,2,0))</f>
      </c>
      <c r="N30" s="43"/>
      <c r="O30" s="17"/>
    </row>
    <row r="31" spans="1:15" ht="27" customHeight="1">
      <c r="A31" s="42">
        <v>21</v>
      </c>
      <c r="B31" s="41"/>
      <c r="C31" s="41">
        <f>IF(B31="","",VLOOKUP(B31,'２、階級番号'!$A$2:$B$39,2,0))</f>
      </c>
      <c r="D31" s="41"/>
      <c r="E31" s="40"/>
      <c r="F31" s="40"/>
      <c r="G31" s="40"/>
      <c r="H31" s="41"/>
      <c r="I31" s="41"/>
      <c r="J31" s="41"/>
      <c r="K31" s="41"/>
      <c r="L31" s="41"/>
      <c r="M31" s="44">
        <f>IF(L31="","",VLOOKUP(L31,'３、大会名'!$A$2:$B$32,2,0))</f>
      </c>
      <c r="N31" s="43"/>
      <c r="O31" s="17"/>
    </row>
    <row r="32" spans="1:15" ht="27" customHeight="1">
      <c r="A32" s="42">
        <v>22</v>
      </c>
      <c r="B32" s="41"/>
      <c r="C32" s="41">
        <f>IF(B32="","",VLOOKUP(B32,'２、階級番号'!$A$2:$B$39,2,0))</f>
      </c>
      <c r="D32" s="41"/>
      <c r="E32" s="40"/>
      <c r="F32" s="40"/>
      <c r="G32" s="40"/>
      <c r="H32" s="41"/>
      <c r="I32" s="41"/>
      <c r="J32" s="41"/>
      <c r="K32" s="41"/>
      <c r="L32" s="41"/>
      <c r="M32" s="44">
        <f>IF(L32="","",VLOOKUP(L32,'３、大会名'!$A$2:$B$32,2,0))</f>
      </c>
      <c r="N32" s="43"/>
      <c r="O32" s="17"/>
    </row>
    <row r="33" spans="1:15" ht="27" customHeight="1">
      <c r="A33" s="42">
        <v>23</v>
      </c>
      <c r="B33" s="41"/>
      <c r="C33" s="41">
        <f>IF(B33="","",VLOOKUP(B33,'２、階級番号'!$A$2:$B$39,2,0))</f>
      </c>
      <c r="D33" s="41"/>
      <c r="E33" s="40"/>
      <c r="F33" s="40"/>
      <c r="G33" s="40"/>
      <c r="H33" s="41"/>
      <c r="I33" s="41"/>
      <c r="J33" s="41"/>
      <c r="K33" s="41"/>
      <c r="L33" s="41"/>
      <c r="M33" s="44">
        <f>IF(L33="","",VLOOKUP(L33,'３、大会名'!$A$2:$B$32,2,0))</f>
      </c>
      <c r="N33" s="43"/>
      <c r="O33" s="17"/>
    </row>
    <row r="34" spans="1:15" ht="27" customHeight="1">
      <c r="A34" s="42">
        <v>24</v>
      </c>
      <c r="B34" s="41"/>
      <c r="C34" s="41">
        <f>IF(B34="","",VLOOKUP(B34,'２、階級番号'!$A$2:$B$39,2,0))</f>
      </c>
      <c r="D34" s="41"/>
      <c r="E34" s="40"/>
      <c r="F34" s="40"/>
      <c r="G34" s="40"/>
      <c r="H34" s="41"/>
      <c r="I34" s="41"/>
      <c r="J34" s="41"/>
      <c r="K34" s="41"/>
      <c r="L34" s="41"/>
      <c r="M34" s="44">
        <f>IF(L34="","",VLOOKUP(L34,'３、大会名'!$A$2:$B$32,2,0))</f>
      </c>
      <c r="N34" s="43"/>
      <c r="O34" s="17"/>
    </row>
    <row r="35" spans="1:15" ht="27" customHeight="1">
      <c r="A35" s="42">
        <v>25</v>
      </c>
      <c r="B35" s="41"/>
      <c r="C35" s="41">
        <f>IF(B35="","",VLOOKUP(B35,'２、階級番号'!$A$2:$B$39,2,0))</f>
      </c>
      <c r="D35" s="41"/>
      <c r="E35" s="40"/>
      <c r="F35" s="40"/>
      <c r="G35" s="40"/>
      <c r="H35" s="41"/>
      <c r="I35" s="41"/>
      <c r="J35" s="41"/>
      <c r="K35" s="41"/>
      <c r="L35" s="41"/>
      <c r="M35" s="44">
        <f>IF(L35="","",VLOOKUP(L35,'３、大会名'!$A$2:$B$32,2,0))</f>
      </c>
      <c r="N35" s="43"/>
      <c r="O35" s="17"/>
    </row>
    <row r="36" spans="1:15" ht="27" customHeight="1">
      <c r="A36" s="42">
        <v>26</v>
      </c>
      <c r="B36" s="41"/>
      <c r="C36" s="41">
        <f>IF(B36="","",VLOOKUP(B36,'２、階級番号'!$A$2:$B$39,2,0))</f>
      </c>
      <c r="D36" s="41"/>
      <c r="E36" s="40"/>
      <c r="F36" s="40"/>
      <c r="G36" s="40"/>
      <c r="H36" s="41"/>
      <c r="I36" s="41"/>
      <c r="J36" s="41"/>
      <c r="K36" s="41"/>
      <c r="L36" s="41"/>
      <c r="M36" s="44">
        <f>IF(L36="","",VLOOKUP(L36,'３、大会名'!$A$2:$B$32,2,0))</f>
      </c>
      <c r="N36" s="43"/>
      <c r="O36" s="17"/>
    </row>
    <row r="37" spans="1:15" ht="27" customHeight="1">
      <c r="A37" s="42">
        <v>27</v>
      </c>
      <c r="B37" s="41"/>
      <c r="C37" s="41">
        <f>IF(B37="","",VLOOKUP(B37,'２、階級番号'!$A$2:$B$39,2,0))</f>
      </c>
      <c r="D37" s="41"/>
      <c r="E37" s="40"/>
      <c r="F37" s="40"/>
      <c r="G37" s="40"/>
      <c r="H37" s="41"/>
      <c r="I37" s="41"/>
      <c r="J37" s="41"/>
      <c r="K37" s="41"/>
      <c r="L37" s="41"/>
      <c r="M37" s="44">
        <f>IF(L37="","",VLOOKUP(L37,'３、大会名'!$A$2:$B$32,2,0))</f>
      </c>
      <c r="N37" s="43"/>
      <c r="O37" s="17"/>
    </row>
    <row r="38" spans="1:15" ht="27" customHeight="1">
      <c r="A38" s="42">
        <v>28</v>
      </c>
      <c r="B38" s="41"/>
      <c r="C38" s="41">
        <f>IF(B38="","",VLOOKUP(B38,'２、階級番号'!$A$2:$B$39,2,0))</f>
      </c>
      <c r="D38" s="41"/>
      <c r="E38" s="40"/>
      <c r="F38" s="40"/>
      <c r="G38" s="40"/>
      <c r="H38" s="41"/>
      <c r="I38" s="41"/>
      <c r="J38" s="41"/>
      <c r="K38" s="41"/>
      <c r="L38" s="41"/>
      <c r="M38" s="44">
        <f>IF(L38="","",VLOOKUP(L38,'３、大会名'!$A$2:$B$32,2,0))</f>
      </c>
      <c r="N38" s="43"/>
      <c r="O38" s="17"/>
    </row>
    <row r="39" spans="1:15" ht="27" customHeight="1">
      <c r="A39" s="42">
        <v>29</v>
      </c>
      <c r="B39" s="41"/>
      <c r="C39" s="41">
        <f>IF(B39="","",VLOOKUP(B39,'２、階級番号'!$A$2:$B$39,2,0))</f>
      </c>
      <c r="D39" s="41"/>
      <c r="E39" s="40"/>
      <c r="F39" s="40"/>
      <c r="G39" s="40"/>
      <c r="H39" s="41"/>
      <c r="I39" s="41"/>
      <c r="J39" s="41"/>
      <c r="K39" s="41"/>
      <c r="L39" s="41"/>
      <c r="M39" s="44">
        <f>IF(L39="","",VLOOKUP(L39,'３、大会名'!$A$2:$B$32,2,0))</f>
      </c>
      <c r="N39" s="43"/>
      <c r="O39" s="17"/>
    </row>
    <row r="40" spans="1:15" ht="27" customHeight="1">
      <c r="A40" s="42">
        <v>30</v>
      </c>
      <c r="B40" s="41"/>
      <c r="C40" s="41">
        <f>IF(B40="","",VLOOKUP(B40,'２、階級番号'!$A$2:$B$39,2,0))</f>
      </c>
      <c r="D40" s="41"/>
      <c r="E40" s="40"/>
      <c r="F40" s="40"/>
      <c r="G40" s="40"/>
      <c r="H40" s="41"/>
      <c r="I40" s="41"/>
      <c r="J40" s="41"/>
      <c r="K40" s="41"/>
      <c r="L40" s="41"/>
      <c r="M40" s="44">
        <f>IF(L40="","",VLOOKUP(L40,'３、大会名'!$A$2:$B$32,2,0))</f>
      </c>
      <c r="N40" s="43"/>
      <c r="O40" s="17"/>
    </row>
    <row r="41" spans="1:15" ht="27" customHeight="1">
      <c r="A41" s="42">
        <v>31</v>
      </c>
      <c r="B41" s="41"/>
      <c r="C41" s="41">
        <f>IF(B41="","",VLOOKUP(B41,'２、階級番号'!$A$2:$B$39,2,0))</f>
      </c>
      <c r="D41" s="41"/>
      <c r="E41" s="40"/>
      <c r="F41" s="40"/>
      <c r="G41" s="40"/>
      <c r="H41" s="41"/>
      <c r="I41" s="41"/>
      <c r="J41" s="41"/>
      <c r="K41" s="41"/>
      <c r="L41" s="41"/>
      <c r="M41" s="44">
        <f>IF(L41="","",VLOOKUP(L41,'３、大会名'!$A$2:$B$32,2,0))</f>
      </c>
      <c r="N41" s="43"/>
      <c r="O41" s="17"/>
    </row>
    <row r="42" spans="1:15" ht="27" customHeight="1">
      <c r="A42" s="42">
        <v>32</v>
      </c>
      <c r="B42" s="41"/>
      <c r="C42" s="41">
        <f>IF(B42="","",VLOOKUP(B42,'２、階級番号'!$A$2:$B$39,2,0))</f>
      </c>
      <c r="D42" s="41"/>
      <c r="E42" s="40"/>
      <c r="F42" s="40"/>
      <c r="G42" s="40"/>
      <c r="H42" s="41"/>
      <c r="I42" s="41"/>
      <c r="J42" s="41"/>
      <c r="K42" s="41"/>
      <c r="L42" s="41"/>
      <c r="M42" s="44">
        <f>IF(L42="","",VLOOKUP(L42,'３、大会名'!$A$2:$B$32,2,0))</f>
      </c>
      <c r="N42" s="43"/>
      <c r="O42" s="17"/>
    </row>
    <row r="43" spans="1:15" ht="27" customHeight="1">
      <c r="A43" s="42">
        <v>33</v>
      </c>
      <c r="B43" s="41"/>
      <c r="C43" s="41">
        <f>IF(B43="","",VLOOKUP(B43,'２、階級番号'!$A$2:$B$39,2,0))</f>
      </c>
      <c r="D43" s="41"/>
      <c r="E43" s="40"/>
      <c r="F43" s="40"/>
      <c r="G43" s="40"/>
      <c r="H43" s="41"/>
      <c r="I43" s="41"/>
      <c r="J43" s="41"/>
      <c r="K43" s="41"/>
      <c r="L43" s="41"/>
      <c r="M43" s="44">
        <f>IF(L43="","",VLOOKUP(L43,'３、大会名'!$A$2:$B$32,2,0))</f>
      </c>
      <c r="N43" s="43"/>
      <c r="O43" s="17"/>
    </row>
    <row r="44" spans="1:15" ht="27" customHeight="1">
      <c r="A44" s="42">
        <v>34</v>
      </c>
      <c r="B44" s="41"/>
      <c r="C44" s="41">
        <f>IF(B44="","",VLOOKUP(B44,'２、階級番号'!$A$2:$B$39,2,0))</f>
      </c>
      <c r="D44" s="41"/>
      <c r="E44" s="40"/>
      <c r="F44" s="40"/>
      <c r="G44" s="40"/>
      <c r="H44" s="41"/>
      <c r="I44" s="41"/>
      <c r="J44" s="41"/>
      <c r="K44" s="41"/>
      <c r="L44" s="41"/>
      <c r="M44" s="44">
        <f>IF(L44="","",VLOOKUP(L44,'３、大会名'!$A$2:$B$32,2,0))</f>
      </c>
      <c r="N44" s="43"/>
      <c r="O44" s="17"/>
    </row>
    <row r="45" spans="1:15" ht="27" customHeight="1">
      <c r="A45" s="42">
        <v>35</v>
      </c>
      <c r="B45" s="41"/>
      <c r="C45" s="41">
        <f>IF(B45="","",VLOOKUP(B45,'２、階級番号'!$A$2:$B$39,2,0))</f>
      </c>
      <c r="D45" s="41"/>
      <c r="E45" s="40"/>
      <c r="F45" s="40"/>
      <c r="G45" s="40"/>
      <c r="H45" s="41"/>
      <c r="I45" s="41"/>
      <c r="J45" s="41"/>
      <c r="K45" s="41"/>
      <c r="L45" s="41"/>
      <c r="M45" s="44">
        <f>IF(L45="","",VLOOKUP(L45,'３、大会名'!$A$2:$B$32,2,0))</f>
      </c>
      <c r="N45" s="43"/>
      <c r="O45" s="17"/>
    </row>
    <row r="46" spans="1:15" ht="27" customHeight="1">
      <c r="A46" s="42">
        <v>36</v>
      </c>
      <c r="B46" s="41"/>
      <c r="C46" s="41">
        <f>IF(B46="","",VLOOKUP(B46,'２、階級番号'!$A$2:$B$39,2,0))</f>
      </c>
      <c r="D46" s="41"/>
      <c r="E46" s="40"/>
      <c r="F46" s="40"/>
      <c r="G46" s="40"/>
      <c r="H46" s="41"/>
      <c r="I46" s="41"/>
      <c r="J46" s="41"/>
      <c r="K46" s="41"/>
      <c r="L46" s="41"/>
      <c r="M46" s="44">
        <f>IF(L46="","",VLOOKUP(L46,'３、大会名'!$A$2:$B$32,2,0))</f>
      </c>
      <c r="N46" s="43"/>
      <c r="O46" s="17"/>
    </row>
    <row r="47" spans="1:15" ht="27" customHeight="1">
      <c r="A47" s="42">
        <v>37</v>
      </c>
      <c r="B47" s="41"/>
      <c r="C47" s="41">
        <f>IF(B47="","",VLOOKUP(B47,'２、階級番号'!$A$2:$B$39,2,0))</f>
      </c>
      <c r="D47" s="41"/>
      <c r="E47" s="40"/>
      <c r="F47" s="40"/>
      <c r="G47" s="40"/>
      <c r="H47" s="41"/>
      <c r="I47" s="41"/>
      <c r="J47" s="41"/>
      <c r="K47" s="41"/>
      <c r="L47" s="41"/>
      <c r="M47" s="44">
        <f>IF(L47="","",VLOOKUP(L47,'３、大会名'!$A$2:$B$32,2,0))</f>
      </c>
      <c r="N47" s="43"/>
      <c r="O47" s="17"/>
    </row>
    <row r="48" spans="1:15" ht="27" customHeight="1">
      <c r="A48" s="42">
        <v>38</v>
      </c>
      <c r="B48" s="41"/>
      <c r="C48" s="41">
        <f>IF(B48="","",VLOOKUP(B48,'２、階級番号'!$A$2:$B$39,2,0))</f>
      </c>
      <c r="D48" s="41"/>
      <c r="E48" s="40"/>
      <c r="F48" s="40"/>
      <c r="G48" s="40"/>
      <c r="H48" s="41"/>
      <c r="I48" s="41"/>
      <c r="J48" s="41"/>
      <c r="K48" s="41"/>
      <c r="L48" s="41"/>
      <c r="M48" s="44">
        <f>IF(L48="","",VLOOKUP(L48,'３、大会名'!$A$2:$B$32,2,0))</f>
      </c>
      <c r="N48" s="43"/>
      <c r="O48" s="17"/>
    </row>
    <row r="49" spans="1:15" ht="27" customHeight="1">
      <c r="A49" s="42">
        <v>39</v>
      </c>
      <c r="B49" s="41"/>
      <c r="C49" s="41">
        <f>IF(B49="","",VLOOKUP(B49,'２、階級番号'!$A$2:$B$39,2,0))</f>
      </c>
      <c r="D49" s="41"/>
      <c r="E49" s="40"/>
      <c r="F49" s="40"/>
      <c r="G49" s="40"/>
      <c r="H49" s="41"/>
      <c r="I49" s="41"/>
      <c r="J49" s="41"/>
      <c r="K49" s="41"/>
      <c r="L49" s="41"/>
      <c r="M49" s="44">
        <f>IF(L49="","",VLOOKUP(L49,'３、大会名'!$A$2:$B$32,2,0))</f>
      </c>
      <c r="N49" s="43"/>
      <c r="O49" s="17"/>
    </row>
    <row r="50" spans="1:15" ht="27" customHeight="1">
      <c r="A50" s="42">
        <v>40</v>
      </c>
      <c r="B50" s="41"/>
      <c r="C50" s="41">
        <f>IF(B50="","",VLOOKUP(B50,'２、階級番号'!$A$2:$B$39,2,0))</f>
      </c>
      <c r="D50" s="41"/>
      <c r="E50" s="40"/>
      <c r="F50" s="40"/>
      <c r="G50" s="40"/>
      <c r="H50" s="41"/>
      <c r="I50" s="41"/>
      <c r="J50" s="41"/>
      <c r="K50" s="41"/>
      <c r="L50" s="41"/>
      <c r="M50" s="44">
        <f>IF(L50="","",VLOOKUP(L50,'３、大会名'!$A$2:$B$32,2,0))</f>
      </c>
      <c r="N50" s="43"/>
      <c r="O50" s="17"/>
    </row>
    <row r="51" spans="1:15" ht="27" customHeight="1">
      <c r="A51" s="42">
        <v>41</v>
      </c>
      <c r="B51" s="41"/>
      <c r="C51" s="41">
        <f>IF(B51="","",VLOOKUP(B51,'２、階級番号'!$A$2:$B$39,2,0))</f>
      </c>
      <c r="D51" s="41"/>
      <c r="E51" s="40"/>
      <c r="F51" s="40"/>
      <c r="G51" s="40"/>
      <c r="H51" s="41"/>
      <c r="I51" s="41"/>
      <c r="J51" s="41"/>
      <c r="K51" s="41"/>
      <c r="L51" s="41"/>
      <c r="M51" s="44">
        <f>IF(L51="","",VLOOKUP(L51,'３、大会名'!$A$2:$B$32,2,0))</f>
      </c>
      <c r="N51" s="43"/>
      <c r="O51" s="17"/>
    </row>
    <row r="52" spans="1:15" ht="27" customHeight="1">
      <c r="A52" s="42">
        <v>42</v>
      </c>
      <c r="B52" s="41"/>
      <c r="C52" s="41">
        <f>IF(B52="","",VLOOKUP(B52,'２、階級番号'!$A$2:$B$39,2,0))</f>
      </c>
      <c r="D52" s="41"/>
      <c r="E52" s="40"/>
      <c r="F52" s="40"/>
      <c r="G52" s="40"/>
      <c r="H52" s="41"/>
      <c r="I52" s="41"/>
      <c r="J52" s="41"/>
      <c r="K52" s="41"/>
      <c r="L52" s="41"/>
      <c r="M52" s="44">
        <f>IF(L52="","",VLOOKUP(L52,'３、大会名'!$A$2:$B$32,2,0))</f>
      </c>
      <c r="N52" s="43"/>
      <c r="O52" s="17"/>
    </row>
    <row r="53" spans="1:15" ht="27" customHeight="1">
      <c r="A53" s="42">
        <v>43</v>
      </c>
      <c r="B53" s="41"/>
      <c r="C53" s="41">
        <f>IF(B53="","",VLOOKUP(B53,'２、階級番号'!$A$2:$B$39,2,0))</f>
      </c>
      <c r="D53" s="41"/>
      <c r="E53" s="40"/>
      <c r="F53" s="40"/>
      <c r="G53" s="40"/>
      <c r="H53" s="41"/>
      <c r="I53" s="41"/>
      <c r="J53" s="41"/>
      <c r="K53" s="41"/>
      <c r="L53" s="41"/>
      <c r="M53" s="44">
        <f>IF(L53="","",VLOOKUP(L53,'３、大会名'!$A$2:$B$32,2,0))</f>
      </c>
      <c r="N53" s="43"/>
      <c r="O53" s="17"/>
    </row>
    <row r="54" spans="1:15" ht="27" customHeight="1">
      <c r="A54" s="42">
        <v>44</v>
      </c>
      <c r="B54" s="41"/>
      <c r="C54" s="41">
        <f>IF(B54="","",VLOOKUP(B54,'２、階級番号'!$A$2:$B$39,2,0))</f>
      </c>
      <c r="D54" s="41"/>
      <c r="E54" s="40"/>
      <c r="F54" s="40"/>
      <c r="G54" s="40"/>
      <c r="H54" s="41"/>
      <c r="I54" s="41"/>
      <c r="J54" s="41"/>
      <c r="K54" s="41"/>
      <c r="L54" s="41"/>
      <c r="M54" s="44">
        <f>IF(L54="","",VLOOKUP(L54,'３、大会名'!$A$2:$B$32,2,0))</f>
      </c>
      <c r="N54" s="43"/>
      <c r="O54" s="17"/>
    </row>
    <row r="55" spans="1:15" ht="27" customHeight="1">
      <c r="A55" s="42">
        <v>45</v>
      </c>
      <c r="B55" s="41"/>
      <c r="C55" s="41">
        <f>IF(B55="","",VLOOKUP(B55,'２、階級番号'!$A$2:$B$39,2,0))</f>
      </c>
      <c r="D55" s="41"/>
      <c r="E55" s="40"/>
      <c r="F55" s="40"/>
      <c r="G55" s="40"/>
      <c r="H55" s="41"/>
      <c r="I55" s="41"/>
      <c r="J55" s="41"/>
      <c r="K55" s="41"/>
      <c r="L55" s="41"/>
      <c r="M55" s="44">
        <f>IF(L55="","",VLOOKUP(L55,'３、大会名'!$A$2:$B$32,2,0))</f>
      </c>
      <c r="N55" s="43"/>
      <c r="O55" s="17"/>
    </row>
    <row r="56" spans="1:15" ht="27" customHeight="1">
      <c r="A56" s="42">
        <v>46</v>
      </c>
      <c r="B56" s="41"/>
      <c r="C56" s="41">
        <f>IF(B56="","",VLOOKUP(B56,'２、階級番号'!$A$2:$B$39,2,0))</f>
      </c>
      <c r="D56" s="41"/>
      <c r="E56" s="40"/>
      <c r="F56" s="40"/>
      <c r="G56" s="40"/>
      <c r="H56" s="41"/>
      <c r="I56" s="41"/>
      <c r="J56" s="41"/>
      <c r="K56" s="41"/>
      <c r="L56" s="41"/>
      <c r="M56" s="44">
        <f>IF(L56="","",VLOOKUP(L56,'３、大会名'!$A$2:$B$32,2,0))</f>
      </c>
      <c r="N56" s="43"/>
      <c r="O56" s="17"/>
    </row>
    <row r="57" spans="1:15" ht="27" customHeight="1">
      <c r="A57" s="42">
        <v>47</v>
      </c>
      <c r="B57" s="41"/>
      <c r="C57" s="41">
        <f>IF(B57="","",VLOOKUP(B57,'２、階級番号'!$A$2:$B$39,2,0))</f>
      </c>
      <c r="D57" s="41"/>
      <c r="E57" s="40"/>
      <c r="F57" s="40"/>
      <c r="G57" s="40"/>
      <c r="H57" s="41"/>
      <c r="I57" s="41"/>
      <c r="J57" s="41"/>
      <c r="K57" s="41"/>
      <c r="L57" s="41"/>
      <c r="M57" s="44">
        <f>IF(L57="","",VLOOKUP(L57,'３、大会名'!$A$2:$B$32,2,0))</f>
      </c>
      <c r="N57" s="43"/>
      <c r="O57" s="17"/>
    </row>
    <row r="58" spans="1:15" ht="27" customHeight="1">
      <c r="A58" s="42">
        <v>48</v>
      </c>
      <c r="B58" s="41"/>
      <c r="C58" s="41">
        <f>IF(B58="","",VLOOKUP(B58,'２、階級番号'!$A$2:$B$39,2,0))</f>
      </c>
      <c r="D58" s="41"/>
      <c r="E58" s="40"/>
      <c r="F58" s="40"/>
      <c r="G58" s="40"/>
      <c r="H58" s="41"/>
      <c r="I58" s="41"/>
      <c r="J58" s="41"/>
      <c r="K58" s="41"/>
      <c r="L58" s="41"/>
      <c r="M58" s="44">
        <f>IF(L58="","",VLOOKUP(L58,'３、大会名'!$A$2:$B$32,2,0))</f>
      </c>
      <c r="N58" s="43"/>
      <c r="O58" s="17"/>
    </row>
    <row r="59" spans="1:15" ht="27" customHeight="1">
      <c r="A59" s="42">
        <v>49</v>
      </c>
      <c r="B59" s="41"/>
      <c r="C59" s="41">
        <f>IF(B59="","",VLOOKUP(B59,'２、階級番号'!$A$2:$B$39,2,0))</f>
      </c>
      <c r="D59" s="41"/>
      <c r="E59" s="40"/>
      <c r="F59" s="40"/>
      <c r="G59" s="40"/>
      <c r="H59" s="41"/>
      <c r="I59" s="41"/>
      <c r="J59" s="41"/>
      <c r="K59" s="41"/>
      <c r="L59" s="41"/>
      <c r="M59" s="44">
        <f>IF(L59="","",VLOOKUP(L59,'３、大会名'!$A$2:$B$32,2,0))</f>
      </c>
      <c r="N59" s="43"/>
      <c r="O59" s="17"/>
    </row>
    <row r="60" spans="1:15" ht="27" customHeight="1">
      <c r="A60" s="42">
        <v>50</v>
      </c>
      <c r="B60" s="41"/>
      <c r="C60" s="41">
        <f>IF(B60="","",VLOOKUP(B60,'２、階級番号'!$A$2:$B$39,2,0))</f>
      </c>
      <c r="D60" s="41"/>
      <c r="E60" s="40"/>
      <c r="F60" s="40"/>
      <c r="G60" s="40"/>
      <c r="H60" s="41"/>
      <c r="I60" s="41"/>
      <c r="J60" s="41"/>
      <c r="K60" s="41"/>
      <c r="L60" s="41"/>
      <c r="M60" s="44">
        <f>IF(L60="","",VLOOKUP(L60,'３、大会名'!$A$2:$B$32,2,0))</f>
      </c>
      <c r="N60" s="43"/>
      <c r="O60" s="17"/>
    </row>
    <row r="61" spans="1:15" ht="27" customHeight="1">
      <c r="A61" s="42">
        <v>51</v>
      </c>
      <c r="B61" s="41"/>
      <c r="C61" s="41">
        <f>IF(B61="","",VLOOKUP(B61,'２、階級番号'!$A$2:$B$39,2,0))</f>
      </c>
      <c r="D61" s="41"/>
      <c r="E61" s="40"/>
      <c r="F61" s="40"/>
      <c r="G61" s="40"/>
      <c r="H61" s="41"/>
      <c r="I61" s="41"/>
      <c r="J61" s="41"/>
      <c r="K61" s="41"/>
      <c r="L61" s="41"/>
      <c r="M61" s="44">
        <f>IF(L61="","",VLOOKUP(L61,'３、大会名'!$A$2:$B$32,2,0))</f>
      </c>
      <c r="N61" s="43"/>
      <c r="O61" s="17"/>
    </row>
    <row r="62" spans="1:15" ht="27" customHeight="1">
      <c r="A62" s="42">
        <v>52</v>
      </c>
      <c r="B62" s="41"/>
      <c r="C62" s="41">
        <f>IF(B62="","",VLOOKUP(B62,'２、階級番号'!$A$2:$B$39,2,0))</f>
      </c>
      <c r="D62" s="41"/>
      <c r="E62" s="40"/>
      <c r="F62" s="40"/>
      <c r="G62" s="40"/>
      <c r="H62" s="41"/>
      <c r="I62" s="41"/>
      <c r="J62" s="41"/>
      <c r="K62" s="41"/>
      <c r="L62" s="41"/>
      <c r="M62" s="44">
        <f>IF(L62="","",VLOOKUP(L62,'３、大会名'!$A$2:$B$32,2,0))</f>
      </c>
      <c r="N62" s="43"/>
      <c r="O62" s="17"/>
    </row>
    <row r="63" spans="1:15" ht="27" customHeight="1">
      <c r="A63" s="42">
        <v>53</v>
      </c>
      <c r="B63" s="41"/>
      <c r="C63" s="41">
        <f>IF(B63="","",VLOOKUP(B63,'２、階級番号'!$A$2:$B$39,2,0))</f>
      </c>
      <c r="D63" s="41"/>
      <c r="E63" s="40"/>
      <c r="F63" s="40"/>
      <c r="G63" s="40"/>
      <c r="H63" s="41"/>
      <c r="I63" s="41"/>
      <c r="J63" s="41"/>
      <c r="K63" s="41"/>
      <c r="L63" s="41"/>
      <c r="M63" s="44">
        <f>IF(L63="","",VLOOKUP(L63,'３、大会名'!$A$2:$B$32,2,0))</f>
      </c>
      <c r="N63" s="43"/>
      <c r="O63" s="17"/>
    </row>
    <row r="64" spans="1:15" ht="27" customHeight="1">
      <c r="A64" s="42">
        <v>54</v>
      </c>
      <c r="B64" s="41"/>
      <c r="C64" s="41">
        <f>IF(B64="","",VLOOKUP(B64,'２、階級番号'!$A$2:$B$39,2,0))</f>
      </c>
      <c r="D64" s="41"/>
      <c r="E64" s="40"/>
      <c r="F64" s="40"/>
      <c r="G64" s="40"/>
      <c r="H64" s="41"/>
      <c r="I64" s="41"/>
      <c r="J64" s="41"/>
      <c r="K64" s="41"/>
      <c r="L64" s="41"/>
      <c r="M64" s="44">
        <f>IF(L64="","",VLOOKUP(L64,'３、大会名'!$A$2:$B$32,2,0))</f>
      </c>
      <c r="N64" s="43"/>
      <c r="O64" s="17"/>
    </row>
    <row r="65" spans="1:15" ht="27" customHeight="1">
      <c r="A65" s="42">
        <v>55</v>
      </c>
      <c r="B65" s="41"/>
      <c r="C65" s="41">
        <f>IF(B65="","",VLOOKUP(B65,'２、階級番号'!$A$2:$B$39,2,0))</f>
      </c>
      <c r="D65" s="41"/>
      <c r="E65" s="40"/>
      <c r="F65" s="40"/>
      <c r="G65" s="40"/>
      <c r="H65" s="41"/>
      <c r="I65" s="41"/>
      <c r="J65" s="41"/>
      <c r="K65" s="41"/>
      <c r="L65" s="41"/>
      <c r="M65" s="44">
        <f>IF(L65="","",VLOOKUP(L65,'３、大会名'!$A$2:$B$32,2,0))</f>
      </c>
      <c r="N65" s="43"/>
      <c r="O65" s="17"/>
    </row>
    <row r="66" spans="1:15" ht="27" customHeight="1">
      <c r="A66" s="42">
        <v>56</v>
      </c>
      <c r="B66" s="41"/>
      <c r="C66" s="41">
        <f>IF(B66="","",VLOOKUP(B66,'２、階級番号'!$A$2:$B$39,2,0))</f>
      </c>
      <c r="D66" s="41"/>
      <c r="E66" s="40"/>
      <c r="F66" s="40"/>
      <c r="G66" s="40"/>
      <c r="H66" s="41"/>
      <c r="I66" s="41"/>
      <c r="J66" s="41"/>
      <c r="K66" s="41"/>
      <c r="L66" s="41"/>
      <c r="M66" s="44">
        <f>IF(L66="","",VLOOKUP(L66,'３、大会名'!$A$2:$B$32,2,0))</f>
      </c>
      <c r="N66" s="43"/>
      <c r="O66" s="17"/>
    </row>
    <row r="67" spans="1:15" ht="27" customHeight="1">
      <c r="A67" s="42">
        <v>57</v>
      </c>
      <c r="B67" s="41"/>
      <c r="C67" s="41">
        <f>IF(B67="","",VLOOKUP(B67,'２、階級番号'!$A$2:$B$39,2,0))</f>
      </c>
      <c r="D67" s="41"/>
      <c r="E67" s="40"/>
      <c r="F67" s="40"/>
      <c r="G67" s="40"/>
      <c r="H67" s="41"/>
      <c r="I67" s="41"/>
      <c r="J67" s="41"/>
      <c r="K67" s="41"/>
      <c r="L67" s="41"/>
      <c r="M67" s="44">
        <f>IF(L67="","",VLOOKUP(L67,'３、大会名'!$A$2:$B$32,2,0))</f>
      </c>
      <c r="N67" s="43"/>
      <c r="O67" s="17"/>
    </row>
    <row r="68" spans="1:15" ht="27" customHeight="1">
      <c r="A68" s="42">
        <v>58</v>
      </c>
      <c r="B68" s="41"/>
      <c r="C68" s="41">
        <f>IF(B68="","",VLOOKUP(B68,'２、階級番号'!$A$2:$B$39,2,0))</f>
      </c>
      <c r="D68" s="41"/>
      <c r="E68" s="40"/>
      <c r="F68" s="40"/>
      <c r="G68" s="40"/>
      <c r="H68" s="41"/>
      <c r="I68" s="41"/>
      <c r="J68" s="41"/>
      <c r="K68" s="41"/>
      <c r="L68" s="41"/>
      <c r="M68" s="44">
        <f>IF(L68="","",VLOOKUP(L68,'３、大会名'!$A$2:$B$32,2,0))</f>
      </c>
      <c r="N68" s="43"/>
      <c r="O68" s="17"/>
    </row>
    <row r="69" spans="1:15" ht="27" customHeight="1">
      <c r="A69" s="42">
        <v>59</v>
      </c>
      <c r="B69" s="41"/>
      <c r="C69" s="41">
        <f>IF(B69="","",VLOOKUP(B69,'２、階級番号'!$A$2:$B$39,2,0))</f>
      </c>
      <c r="D69" s="41"/>
      <c r="E69" s="40"/>
      <c r="F69" s="40"/>
      <c r="G69" s="40"/>
      <c r="H69" s="41"/>
      <c r="I69" s="41"/>
      <c r="J69" s="41"/>
      <c r="K69" s="41"/>
      <c r="L69" s="41"/>
      <c r="M69" s="44">
        <f>IF(L69="","",VLOOKUP(L69,'３、大会名'!$A$2:$B$32,2,0))</f>
      </c>
      <c r="N69" s="43"/>
      <c r="O69" s="17"/>
    </row>
    <row r="70" spans="1:15" ht="27" customHeight="1">
      <c r="A70" s="42">
        <v>60</v>
      </c>
      <c r="B70" s="41"/>
      <c r="C70" s="41">
        <f>IF(B70="","",VLOOKUP(B70,'２、階級番号'!$A$2:$B$39,2,0))</f>
      </c>
      <c r="D70" s="41"/>
      <c r="E70" s="40"/>
      <c r="F70" s="40"/>
      <c r="G70" s="40"/>
      <c r="H70" s="41"/>
      <c r="I70" s="41"/>
      <c r="J70" s="41"/>
      <c r="K70" s="41"/>
      <c r="L70" s="41"/>
      <c r="M70" s="44">
        <f>IF(L70="","",VLOOKUP(L70,'３、大会名'!$A$2:$B$32,2,0))</f>
      </c>
      <c r="N70" s="43"/>
      <c r="O70" s="17"/>
    </row>
    <row r="71" spans="1:15" ht="27" customHeight="1">
      <c r="A71" s="42">
        <f aca="true" t="shared" si="0" ref="A71:A102">A70+1</f>
        <v>61</v>
      </c>
      <c r="B71" s="41"/>
      <c r="C71" s="41">
        <f>IF(B71="","",VLOOKUP(B71,'２、階級番号'!$A$2:$B$39,2,0))</f>
      </c>
      <c r="D71" s="41"/>
      <c r="E71" s="40"/>
      <c r="F71" s="40"/>
      <c r="G71" s="40"/>
      <c r="H71" s="41"/>
      <c r="I71" s="41"/>
      <c r="J71" s="41"/>
      <c r="K71" s="41"/>
      <c r="L71" s="41"/>
      <c r="M71" s="44">
        <f>IF(L71="","",VLOOKUP(L71,'３、大会名'!$A$2:$B$32,2,0))</f>
      </c>
      <c r="N71" s="43"/>
      <c r="O71" s="17"/>
    </row>
    <row r="72" spans="1:15" ht="27" customHeight="1">
      <c r="A72" s="42">
        <f t="shared" si="0"/>
        <v>62</v>
      </c>
      <c r="B72" s="41"/>
      <c r="C72" s="41">
        <f>IF(B72="","",VLOOKUP(B72,'２、階級番号'!$A$2:$B$39,2,0))</f>
      </c>
      <c r="D72" s="41"/>
      <c r="E72" s="40"/>
      <c r="F72" s="40"/>
      <c r="G72" s="40"/>
      <c r="H72" s="41"/>
      <c r="I72" s="41"/>
      <c r="J72" s="41"/>
      <c r="K72" s="41"/>
      <c r="L72" s="41"/>
      <c r="M72" s="44">
        <f>IF(L72="","",VLOOKUP(L72,'３、大会名'!$A$2:$B$32,2,0))</f>
      </c>
      <c r="N72" s="43"/>
      <c r="O72" s="17"/>
    </row>
    <row r="73" spans="1:15" ht="27" customHeight="1">
      <c r="A73" s="42">
        <f t="shared" si="0"/>
        <v>63</v>
      </c>
      <c r="B73" s="41"/>
      <c r="C73" s="41">
        <f>IF(B73="","",VLOOKUP(B73,'２、階級番号'!$A$2:$B$39,2,0))</f>
      </c>
      <c r="D73" s="41"/>
      <c r="E73" s="40"/>
      <c r="F73" s="40"/>
      <c r="G73" s="40"/>
      <c r="H73" s="41"/>
      <c r="I73" s="41"/>
      <c r="J73" s="41"/>
      <c r="K73" s="41"/>
      <c r="L73" s="41"/>
      <c r="M73" s="44">
        <f>IF(L73="","",VLOOKUP(L73,'３、大会名'!$A$2:$B$32,2,0))</f>
      </c>
      <c r="N73" s="43"/>
      <c r="O73" s="17"/>
    </row>
    <row r="74" spans="1:15" ht="27" customHeight="1">
      <c r="A74" s="42">
        <f t="shared" si="0"/>
        <v>64</v>
      </c>
      <c r="B74" s="41"/>
      <c r="C74" s="41">
        <f>IF(B74="","",VLOOKUP(B74,'２、階級番号'!$A$2:$B$39,2,0))</f>
      </c>
      <c r="D74" s="41"/>
      <c r="E74" s="40"/>
      <c r="F74" s="40"/>
      <c r="G74" s="40"/>
      <c r="H74" s="41"/>
      <c r="I74" s="41"/>
      <c r="J74" s="41"/>
      <c r="K74" s="41"/>
      <c r="L74" s="41"/>
      <c r="M74" s="44">
        <f>IF(L74="","",VLOOKUP(L74,'３、大会名'!$A$2:$B$32,2,0))</f>
      </c>
      <c r="N74" s="43"/>
      <c r="O74" s="17"/>
    </row>
    <row r="75" spans="1:15" ht="27" customHeight="1">
      <c r="A75" s="42">
        <f t="shared" si="0"/>
        <v>65</v>
      </c>
      <c r="B75" s="41"/>
      <c r="C75" s="41">
        <f>IF(B75="","",VLOOKUP(B75,'２、階級番号'!$A$2:$B$39,2,0))</f>
      </c>
      <c r="D75" s="41"/>
      <c r="E75" s="40"/>
      <c r="F75" s="40"/>
      <c r="G75" s="40"/>
      <c r="H75" s="41"/>
      <c r="I75" s="41"/>
      <c r="J75" s="41"/>
      <c r="K75" s="41"/>
      <c r="L75" s="41"/>
      <c r="M75" s="44">
        <f>IF(L75="","",VLOOKUP(L75,'３、大会名'!$A$2:$B$32,2,0))</f>
      </c>
      <c r="N75" s="43"/>
      <c r="O75" s="17"/>
    </row>
    <row r="76" spans="1:15" ht="27" customHeight="1">
      <c r="A76" s="42">
        <f t="shared" si="0"/>
        <v>66</v>
      </c>
      <c r="B76" s="41"/>
      <c r="C76" s="41">
        <f>IF(B76="","",VLOOKUP(B76,'２、階級番号'!$A$2:$B$39,2,0))</f>
      </c>
      <c r="D76" s="41"/>
      <c r="E76" s="40"/>
      <c r="F76" s="40"/>
      <c r="G76" s="40"/>
      <c r="H76" s="41"/>
      <c r="I76" s="41"/>
      <c r="J76" s="41"/>
      <c r="K76" s="41"/>
      <c r="L76" s="41"/>
      <c r="M76" s="44">
        <f>IF(L76="","",VLOOKUP(L76,'３、大会名'!$A$2:$B$32,2,0))</f>
      </c>
      <c r="N76" s="43"/>
      <c r="O76" s="17"/>
    </row>
    <row r="77" spans="1:15" ht="27" customHeight="1">
      <c r="A77" s="42">
        <f t="shared" si="0"/>
        <v>67</v>
      </c>
      <c r="B77" s="41"/>
      <c r="C77" s="41">
        <f>IF(B77="","",VLOOKUP(B77,'２、階級番号'!$A$2:$B$39,2,0))</f>
      </c>
      <c r="D77" s="41"/>
      <c r="E77" s="40"/>
      <c r="F77" s="40"/>
      <c r="G77" s="40"/>
      <c r="H77" s="41"/>
      <c r="I77" s="41"/>
      <c r="J77" s="41"/>
      <c r="K77" s="41"/>
      <c r="L77" s="41"/>
      <c r="M77" s="44">
        <f>IF(L77="","",VLOOKUP(L77,'３、大会名'!$A$2:$B$32,2,0))</f>
      </c>
      <c r="N77" s="43"/>
      <c r="O77" s="17"/>
    </row>
    <row r="78" spans="1:15" ht="27" customHeight="1">
      <c r="A78" s="42">
        <f t="shared" si="0"/>
        <v>68</v>
      </c>
      <c r="B78" s="41"/>
      <c r="C78" s="41">
        <f>IF(B78="","",VLOOKUP(B78,'２、階級番号'!$A$2:$B$39,2,0))</f>
      </c>
      <c r="D78" s="41"/>
      <c r="E78" s="40"/>
      <c r="F78" s="40"/>
      <c r="G78" s="40"/>
      <c r="H78" s="41"/>
      <c r="I78" s="41"/>
      <c r="J78" s="41"/>
      <c r="K78" s="41"/>
      <c r="L78" s="41"/>
      <c r="M78" s="44">
        <f>IF(L78="","",VLOOKUP(L78,'３、大会名'!$A$2:$B$32,2,0))</f>
      </c>
      <c r="N78" s="43"/>
      <c r="O78" s="17"/>
    </row>
    <row r="79" spans="1:15" ht="27" customHeight="1">
      <c r="A79" s="42">
        <f t="shared" si="0"/>
        <v>69</v>
      </c>
      <c r="B79" s="41"/>
      <c r="C79" s="41">
        <f>IF(B79="","",VLOOKUP(B79,'２、階級番号'!$A$2:$B$39,2,0))</f>
      </c>
      <c r="D79" s="41"/>
      <c r="E79" s="40"/>
      <c r="F79" s="40"/>
      <c r="G79" s="40"/>
      <c r="H79" s="41"/>
      <c r="I79" s="41"/>
      <c r="J79" s="41"/>
      <c r="K79" s="41"/>
      <c r="L79" s="41"/>
      <c r="M79" s="44">
        <f>IF(L79="","",VLOOKUP(L79,'３、大会名'!$A$2:$B$32,2,0))</f>
      </c>
      <c r="N79" s="43"/>
      <c r="O79" s="17"/>
    </row>
    <row r="80" spans="1:15" ht="27" customHeight="1">
      <c r="A80" s="42">
        <f t="shared" si="0"/>
        <v>70</v>
      </c>
      <c r="B80" s="41"/>
      <c r="C80" s="41">
        <f>IF(B80="","",VLOOKUP(B80,'２、階級番号'!$A$2:$B$39,2,0))</f>
      </c>
      <c r="D80" s="41"/>
      <c r="E80" s="40"/>
      <c r="F80" s="40"/>
      <c r="G80" s="40"/>
      <c r="H80" s="41"/>
      <c r="I80" s="41"/>
      <c r="J80" s="41"/>
      <c r="K80" s="41"/>
      <c r="L80" s="41"/>
      <c r="M80" s="44">
        <f>IF(L80="","",VLOOKUP(L80,'３、大会名'!$A$2:$B$32,2,0))</f>
      </c>
      <c r="N80" s="43"/>
      <c r="O80" s="17"/>
    </row>
    <row r="81" spans="1:15" ht="27" customHeight="1">
      <c r="A81" s="42">
        <f t="shared" si="0"/>
        <v>71</v>
      </c>
      <c r="B81" s="41"/>
      <c r="C81" s="41">
        <f>IF(B81="","",VLOOKUP(B81,'２、階級番号'!$A$2:$B$39,2,0))</f>
      </c>
      <c r="D81" s="41"/>
      <c r="E81" s="40"/>
      <c r="F81" s="40"/>
      <c r="G81" s="40"/>
      <c r="H81" s="41"/>
      <c r="I81" s="41"/>
      <c r="J81" s="41"/>
      <c r="K81" s="41"/>
      <c r="L81" s="41"/>
      <c r="M81" s="44">
        <f>IF(L81="","",VLOOKUP(L81,'３、大会名'!$A$2:$B$32,2,0))</f>
      </c>
      <c r="N81" s="43"/>
      <c r="O81" s="17"/>
    </row>
    <row r="82" spans="1:15" ht="27" customHeight="1">
      <c r="A82" s="42">
        <f t="shared" si="0"/>
        <v>72</v>
      </c>
      <c r="B82" s="41"/>
      <c r="C82" s="41">
        <f>IF(B82="","",VLOOKUP(B82,'２、階級番号'!$A$2:$B$39,2,0))</f>
      </c>
      <c r="D82" s="41"/>
      <c r="E82" s="40"/>
      <c r="F82" s="40"/>
      <c r="G82" s="40"/>
      <c r="H82" s="41"/>
      <c r="I82" s="41"/>
      <c r="J82" s="41"/>
      <c r="K82" s="41"/>
      <c r="L82" s="41"/>
      <c r="M82" s="44">
        <f>IF(L82="","",VLOOKUP(L82,'３、大会名'!$A$2:$B$32,2,0))</f>
      </c>
      <c r="N82" s="43"/>
      <c r="O82" s="17"/>
    </row>
    <row r="83" spans="1:15" ht="27" customHeight="1">
      <c r="A83" s="42">
        <f t="shared" si="0"/>
        <v>73</v>
      </c>
      <c r="B83" s="41"/>
      <c r="C83" s="41">
        <f>IF(B83="","",VLOOKUP(B83,'２、階級番号'!$A$2:$B$39,2,0))</f>
      </c>
      <c r="D83" s="41"/>
      <c r="E83" s="40"/>
      <c r="F83" s="40"/>
      <c r="G83" s="40"/>
      <c r="H83" s="41"/>
      <c r="I83" s="41"/>
      <c r="J83" s="41"/>
      <c r="K83" s="41"/>
      <c r="L83" s="41"/>
      <c r="M83" s="44">
        <f>IF(L83="","",VLOOKUP(L83,'３、大会名'!$A$2:$B$32,2,0))</f>
      </c>
      <c r="N83" s="43"/>
      <c r="O83" s="17"/>
    </row>
    <row r="84" spans="1:15" ht="27" customHeight="1">
      <c r="A84" s="42">
        <f t="shared" si="0"/>
        <v>74</v>
      </c>
      <c r="B84" s="41"/>
      <c r="C84" s="41">
        <f>IF(B84="","",VLOOKUP(B84,'２、階級番号'!$A$2:$B$39,2,0))</f>
      </c>
      <c r="D84" s="41"/>
      <c r="E84" s="40"/>
      <c r="F84" s="40"/>
      <c r="G84" s="40"/>
      <c r="H84" s="41"/>
      <c r="I84" s="41"/>
      <c r="J84" s="41"/>
      <c r="K84" s="41"/>
      <c r="L84" s="41"/>
      <c r="M84" s="44">
        <f>IF(L84="","",VLOOKUP(L84,'３、大会名'!$A$2:$B$32,2,0))</f>
      </c>
      <c r="N84" s="43"/>
      <c r="O84" s="17"/>
    </row>
    <row r="85" spans="1:15" ht="27" customHeight="1">
      <c r="A85" s="42">
        <f t="shared" si="0"/>
        <v>75</v>
      </c>
      <c r="B85" s="41"/>
      <c r="C85" s="41">
        <f>IF(B85="","",VLOOKUP(B85,'２、階級番号'!$A$2:$B$39,2,0))</f>
      </c>
      <c r="D85" s="41"/>
      <c r="E85" s="40"/>
      <c r="F85" s="40"/>
      <c r="G85" s="40"/>
      <c r="H85" s="41"/>
      <c r="I85" s="41"/>
      <c r="J85" s="41"/>
      <c r="K85" s="41"/>
      <c r="L85" s="41"/>
      <c r="M85" s="44">
        <f>IF(L85="","",VLOOKUP(L85,'３、大会名'!$A$2:$B$32,2,0))</f>
      </c>
      <c r="N85" s="43"/>
      <c r="O85" s="17"/>
    </row>
    <row r="86" spans="1:15" ht="27" customHeight="1">
      <c r="A86" s="42">
        <f t="shared" si="0"/>
        <v>76</v>
      </c>
      <c r="B86" s="41"/>
      <c r="C86" s="41">
        <f>IF(B86="","",VLOOKUP(B86,'２、階級番号'!$A$2:$B$39,2,0))</f>
      </c>
      <c r="D86" s="41"/>
      <c r="E86" s="40"/>
      <c r="F86" s="40"/>
      <c r="G86" s="40"/>
      <c r="H86" s="41"/>
      <c r="I86" s="41"/>
      <c r="J86" s="41"/>
      <c r="K86" s="41"/>
      <c r="L86" s="41"/>
      <c r="M86" s="44">
        <f>IF(L86="","",VLOOKUP(L86,'３、大会名'!$A$2:$B$32,2,0))</f>
      </c>
      <c r="N86" s="43"/>
      <c r="O86" s="17"/>
    </row>
    <row r="87" spans="1:15" ht="27" customHeight="1">
      <c r="A87" s="42">
        <f t="shared" si="0"/>
        <v>77</v>
      </c>
      <c r="B87" s="41"/>
      <c r="C87" s="41">
        <f>IF(B87="","",VLOOKUP(B87,'２、階級番号'!$A$2:$B$39,2,0))</f>
      </c>
      <c r="D87" s="41"/>
      <c r="E87" s="40"/>
      <c r="F87" s="40"/>
      <c r="G87" s="40"/>
      <c r="H87" s="41"/>
      <c r="I87" s="41"/>
      <c r="J87" s="41"/>
      <c r="K87" s="41"/>
      <c r="L87" s="41"/>
      <c r="M87" s="44">
        <f>IF(L87="","",VLOOKUP(L87,'３、大会名'!$A$2:$B$32,2,0))</f>
      </c>
      <c r="N87" s="43"/>
      <c r="O87" s="17"/>
    </row>
    <row r="88" spans="1:15" ht="27" customHeight="1">
      <c r="A88" s="42">
        <f t="shared" si="0"/>
        <v>78</v>
      </c>
      <c r="B88" s="41"/>
      <c r="C88" s="41">
        <f>IF(B88="","",VLOOKUP(B88,'２、階級番号'!$A$2:$B$39,2,0))</f>
      </c>
      <c r="D88" s="41"/>
      <c r="E88" s="40"/>
      <c r="F88" s="40"/>
      <c r="G88" s="40"/>
      <c r="H88" s="41"/>
      <c r="I88" s="41"/>
      <c r="J88" s="41"/>
      <c r="K88" s="41"/>
      <c r="L88" s="41"/>
      <c r="M88" s="44">
        <f>IF(L88="","",VLOOKUP(L88,'３、大会名'!$A$2:$B$32,2,0))</f>
      </c>
      <c r="N88" s="43"/>
      <c r="O88" s="17"/>
    </row>
    <row r="89" spans="1:15" ht="27" customHeight="1">
      <c r="A89" s="42">
        <f t="shared" si="0"/>
        <v>79</v>
      </c>
      <c r="B89" s="41"/>
      <c r="C89" s="41">
        <f>IF(B89="","",VLOOKUP(B89,'２、階級番号'!$A$2:$B$39,2,0))</f>
      </c>
      <c r="D89" s="41"/>
      <c r="E89" s="40"/>
      <c r="F89" s="40"/>
      <c r="G89" s="40"/>
      <c r="H89" s="41"/>
      <c r="I89" s="41"/>
      <c r="J89" s="41"/>
      <c r="K89" s="41"/>
      <c r="L89" s="41"/>
      <c r="M89" s="44">
        <f>IF(L89="","",VLOOKUP(L89,'３、大会名'!$A$2:$B$32,2,0))</f>
      </c>
      <c r="N89" s="43"/>
      <c r="O89" s="17"/>
    </row>
    <row r="90" spans="1:15" ht="27" customHeight="1">
      <c r="A90" s="42">
        <f t="shared" si="0"/>
        <v>80</v>
      </c>
      <c r="B90" s="41"/>
      <c r="C90" s="41">
        <f>IF(B90="","",VLOOKUP(B90,'２、階級番号'!$A$2:$B$39,2,0))</f>
      </c>
      <c r="D90" s="41"/>
      <c r="E90" s="40"/>
      <c r="F90" s="40"/>
      <c r="G90" s="40"/>
      <c r="H90" s="41"/>
      <c r="I90" s="41"/>
      <c r="J90" s="41"/>
      <c r="K90" s="41"/>
      <c r="L90" s="41"/>
      <c r="M90" s="44">
        <f>IF(L90="","",VLOOKUP(L90,'３、大会名'!$A$2:$B$32,2,0))</f>
      </c>
      <c r="N90" s="43"/>
      <c r="O90" s="17"/>
    </row>
    <row r="91" spans="1:15" ht="27" customHeight="1">
      <c r="A91" s="42">
        <f t="shared" si="0"/>
        <v>81</v>
      </c>
      <c r="B91" s="41"/>
      <c r="C91" s="41">
        <f>IF(B91="","",VLOOKUP(B91,'２、階級番号'!$A$2:$B$39,2,0))</f>
      </c>
      <c r="D91" s="41"/>
      <c r="E91" s="40"/>
      <c r="F91" s="40"/>
      <c r="G91" s="40"/>
      <c r="H91" s="41"/>
      <c r="I91" s="41"/>
      <c r="J91" s="41"/>
      <c r="K91" s="41"/>
      <c r="L91" s="41"/>
      <c r="M91" s="44">
        <f>IF(L91="","",VLOOKUP(L91,'３、大会名'!$A$2:$B$32,2,0))</f>
      </c>
      <c r="N91" s="43"/>
      <c r="O91" s="17"/>
    </row>
    <row r="92" spans="1:15" ht="27" customHeight="1">
      <c r="A92" s="42">
        <f t="shared" si="0"/>
        <v>82</v>
      </c>
      <c r="B92" s="41"/>
      <c r="C92" s="41">
        <f>IF(B92="","",VLOOKUP(B92,'２、階級番号'!$A$2:$B$39,2,0))</f>
      </c>
      <c r="D92" s="41"/>
      <c r="E92" s="40"/>
      <c r="F92" s="40"/>
      <c r="G92" s="40"/>
      <c r="H92" s="41"/>
      <c r="I92" s="41"/>
      <c r="J92" s="41"/>
      <c r="K92" s="41"/>
      <c r="L92" s="41"/>
      <c r="M92" s="44">
        <f>IF(L92="","",VLOOKUP(L92,'３、大会名'!$A$2:$B$32,2,0))</f>
      </c>
      <c r="N92" s="43"/>
      <c r="O92" s="17"/>
    </row>
    <row r="93" spans="1:15" ht="27" customHeight="1">
      <c r="A93" s="42">
        <f t="shared" si="0"/>
        <v>83</v>
      </c>
      <c r="B93" s="41"/>
      <c r="C93" s="41">
        <f>IF(B93="","",VLOOKUP(B93,'２、階級番号'!$A$2:$B$39,2,0))</f>
      </c>
      <c r="D93" s="41"/>
      <c r="E93" s="40"/>
      <c r="F93" s="40"/>
      <c r="G93" s="40"/>
      <c r="H93" s="41"/>
      <c r="I93" s="41"/>
      <c r="J93" s="41"/>
      <c r="K93" s="41"/>
      <c r="L93" s="41"/>
      <c r="M93" s="44">
        <f>IF(L93="","",VLOOKUP(L93,'３、大会名'!$A$2:$B$32,2,0))</f>
      </c>
      <c r="N93" s="43"/>
      <c r="O93" s="17"/>
    </row>
    <row r="94" spans="1:15" ht="27" customHeight="1">
      <c r="A94" s="42">
        <f t="shared" si="0"/>
        <v>84</v>
      </c>
      <c r="B94" s="41"/>
      <c r="C94" s="41">
        <f>IF(B94="","",VLOOKUP(B94,'２、階級番号'!$A$2:$B$39,2,0))</f>
      </c>
      <c r="D94" s="41"/>
      <c r="E94" s="40"/>
      <c r="F94" s="40"/>
      <c r="G94" s="40"/>
      <c r="H94" s="41"/>
      <c r="I94" s="41"/>
      <c r="J94" s="41"/>
      <c r="K94" s="41"/>
      <c r="L94" s="41"/>
      <c r="M94" s="44">
        <f>IF(L94="","",VLOOKUP(L94,'３、大会名'!$A$2:$B$32,2,0))</f>
      </c>
      <c r="N94" s="43"/>
      <c r="O94" s="17"/>
    </row>
    <row r="95" spans="1:15" ht="27" customHeight="1">
      <c r="A95" s="42">
        <f t="shared" si="0"/>
        <v>85</v>
      </c>
      <c r="B95" s="41"/>
      <c r="C95" s="41">
        <f>IF(B95="","",VLOOKUP(B95,'２、階級番号'!$A$2:$B$39,2,0))</f>
      </c>
      <c r="D95" s="41"/>
      <c r="E95" s="40"/>
      <c r="F95" s="40"/>
      <c r="G95" s="40"/>
      <c r="H95" s="41"/>
      <c r="I95" s="41"/>
      <c r="J95" s="41"/>
      <c r="K95" s="41"/>
      <c r="L95" s="41"/>
      <c r="M95" s="44">
        <f>IF(L95="","",VLOOKUP(L95,'３、大会名'!$A$2:$B$32,2,0))</f>
      </c>
      <c r="N95" s="43"/>
      <c r="O95" s="17"/>
    </row>
    <row r="96" spans="1:15" ht="27" customHeight="1">
      <c r="A96" s="42">
        <f t="shared" si="0"/>
        <v>86</v>
      </c>
      <c r="B96" s="41"/>
      <c r="C96" s="41">
        <f>IF(B96="","",VLOOKUP(B96,'２、階級番号'!$A$2:$B$39,2,0))</f>
      </c>
      <c r="D96" s="41"/>
      <c r="E96" s="40"/>
      <c r="F96" s="40"/>
      <c r="G96" s="40"/>
      <c r="H96" s="41"/>
      <c r="I96" s="41"/>
      <c r="J96" s="41"/>
      <c r="K96" s="41"/>
      <c r="L96" s="41"/>
      <c r="M96" s="44">
        <f>IF(L96="","",VLOOKUP(L96,'３、大会名'!$A$2:$B$32,2,0))</f>
      </c>
      <c r="N96" s="43"/>
      <c r="O96" s="17"/>
    </row>
    <row r="97" spans="1:15" ht="27" customHeight="1">
      <c r="A97" s="42">
        <f t="shared" si="0"/>
        <v>87</v>
      </c>
      <c r="B97" s="41"/>
      <c r="C97" s="41">
        <f>IF(B97="","",VLOOKUP(B97,'２、階級番号'!$A$2:$B$39,2,0))</f>
      </c>
      <c r="D97" s="41"/>
      <c r="E97" s="40"/>
      <c r="F97" s="40"/>
      <c r="G97" s="40"/>
      <c r="H97" s="41"/>
      <c r="I97" s="41"/>
      <c r="J97" s="41"/>
      <c r="K97" s="41"/>
      <c r="L97" s="41"/>
      <c r="M97" s="44">
        <f>IF(L97="","",VLOOKUP(L97,'３、大会名'!$A$2:$B$32,2,0))</f>
      </c>
      <c r="N97" s="43"/>
      <c r="O97" s="17"/>
    </row>
    <row r="98" spans="1:15" ht="27" customHeight="1">
      <c r="A98" s="42">
        <f t="shared" si="0"/>
        <v>88</v>
      </c>
      <c r="B98" s="41"/>
      <c r="C98" s="41">
        <f>IF(B98="","",VLOOKUP(B98,'２、階級番号'!$A$2:$B$39,2,0))</f>
      </c>
      <c r="D98" s="41"/>
      <c r="E98" s="40"/>
      <c r="F98" s="40"/>
      <c r="G98" s="40"/>
      <c r="H98" s="41"/>
      <c r="I98" s="41"/>
      <c r="J98" s="41"/>
      <c r="K98" s="41"/>
      <c r="L98" s="41"/>
      <c r="M98" s="44">
        <f>IF(L98="","",VLOOKUP(L98,'３、大会名'!$A$2:$B$32,2,0))</f>
      </c>
      <c r="N98" s="43"/>
      <c r="O98" s="17"/>
    </row>
    <row r="99" spans="1:15" ht="27" customHeight="1">
      <c r="A99" s="42">
        <f t="shared" si="0"/>
        <v>89</v>
      </c>
      <c r="B99" s="41"/>
      <c r="C99" s="41">
        <f>IF(B99="","",VLOOKUP(B99,'２、階級番号'!$A$2:$B$39,2,0))</f>
      </c>
      <c r="D99" s="41"/>
      <c r="E99" s="40"/>
      <c r="F99" s="40"/>
      <c r="G99" s="40"/>
      <c r="H99" s="41"/>
      <c r="I99" s="41"/>
      <c r="J99" s="41"/>
      <c r="K99" s="41"/>
      <c r="L99" s="41"/>
      <c r="M99" s="44">
        <f>IF(L99="","",VLOOKUP(L99,'３、大会名'!$A$2:$B$32,2,0))</f>
      </c>
      <c r="N99" s="43"/>
      <c r="O99" s="17"/>
    </row>
    <row r="100" spans="1:15" ht="27" customHeight="1">
      <c r="A100" s="42">
        <f t="shared" si="0"/>
        <v>90</v>
      </c>
      <c r="B100" s="41"/>
      <c r="C100" s="41">
        <f>IF(B100="","",VLOOKUP(B100,'２、階級番号'!$A$2:$B$39,2,0))</f>
      </c>
      <c r="D100" s="41"/>
      <c r="E100" s="40"/>
      <c r="F100" s="40"/>
      <c r="G100" s="40"/>
      <c r="H100" s="41"/>
      <c r="I100" s="41"/>
      <c r="J100" s="41"/>
      <c r="K100" s="41"/>
      <c r="L100" s="41"/>
      <c r="M100" s="44">
        <f>IF(L100="","",VLOOKUP(L100,'３、大会名'!$A$2:$B$32,2,0))</f>
      </c>
      <c r="N100" s="43"/>
      <c r="O100" s="17"/>
    </row>
    <row r="101" spans="1:15" ht="27" customHeight="1">
      <c r="A101" s="42">
        <f t="shared" si="0"/>
        <v>91</v>
      </c>
      <c r="B101" s="41"/>
      <c r="C101" s="41">
        <f>IF(B101="","",VLOOKUP(B101,'２、階級番号'!$A$2:$B$39,2,0))</f>
      </c>
      <c r="D101" s="41"/>
      <c r="E101" s="40"/>
      <c r="F101" s="40"/>
      <c r="G101" s="40"/>
      <c r="H101" s="41"/>
      <c r="I101" s="41"/>
      <c r="J101" s="41"/>
      <c r="K101" s="41"/>
      <c r="L101" s="41"/>
      <c r="M101" s="44">
        <f>IF(L101="","",VLOOKUP(L101,'３、大会名'!$A$2:$B$32,2,0))</f>
      </c>
      <c r="N101" s="43"/>
      <c r="O101" s="17"/>
    </row>
    <row r="102" spans="1:15" ht="27" customHeight="1">
      <c r="A102" s="42">
        <f t="shared" si="0"/>
        <v>92</v>
      </c>
      <c r="B102" s="41"/>
      <c r="C102" s="41">
        <f>IF(B102="","",VLOOKUP(B102,'２、階級番号'!$A$2:$B$39,2,0))</f>
      </c>
      <c r="D102" s="41"/>
      <c r="E102" s="40"/>
      <c r="F102" s="40"/>
      <c r="G102" s="40"/>
      <c r="H102" s="41"/>
      <c r="I102" s="41"/>
      <c r="J102" s="41"/>
      <c r="K102" s="41"/>
      <c r="L102" s="41"/>
      <c r="M102" s="44">
        <f>IF(L102="","",VLOOKUP(L102,'３、大会名'!$A$2:$B$32,2,0))</f>
      </c>
      <c r="N102" s="43"/>
      <c r="O102" s="17"/>
    </row>
    <row r="103" spans="1:15" ht="27" customHeight="1">
      <c r="A103" s="42">
        <f aca="true" t="shared" si="1" ref="A103:A130">A102+1</f>
        <v>93</v>
      </c>
      <c r="B103" s="41"/>
      <c r="C103" s="41">
        <f>IF(B103="","",VLOOKUP(B103,'２、階級番号'!$A$2:$B$39,2,0))</f>
      </c>
      <c r="D103" s="41"/>
      <c r="E103" s="40"/>
      <c r="F103" s="40"/>
      <c r="G103" s="40"/>
      <c r="H103" s="41"/>
      <c r="I103" s="41"/>
      <c r="J103" s="41"/>
      <c r="K103" s="41"/>
      <c r="L103" s="41"/>
      <c r="M103" s="44">
        <f>IF(L103="","",VLOOKUP(L103,'３、大会名'!$A$2:$B$32,2,0))</f>
      </c>
      <c r="N103" s="43"/>
      <c r="O103" s="17"/>
    </row>
    <row r="104" spans="1:15" ht="27" customHeight="1">
      <c r="A104" s="42">
        <f t="shared" si="1"/>
        <v>94</v>
      </c>
      <c r="B104" s="41"/>
      <c r="C104" s="41">
        <f>IF(B104="","",VLOOKUP(B104,'２、階級番号'!$A$2:$B$39,2,0))</f>
      </c>
      <c r="D104" s="41"/>
      <c r="E104" s="40"/>
      <c r="F104" s="40"/>
      <c r="G104" s="40"/>
      <c r="H104" s="41"/>
      <c r="I104" s="41"/>
      <c r="J104" s="41"/>
      <c r="K104" s="41"/>
      <c r="L104" s="41"/>
      <c r="M104" s="44">
        <f>IF(L104="","",VLOOKUP(L104,'３、大会名'!$A$2:$B$32,2,0))</f>
      </c>
      <c r="N104" s="43"/>
      <c r="O104" s="17"/>
    </row>
    <row r="105" spans="1:15" ht="27" customHeight="1">
      <c r="A105" s="42">
        <f t="shared" si="1"/>
        <v>95</v>
      </c>
      <c r="B105" s="41"/>
      <c r="C105" s="41">
        <f>IF(B105="","",VLOOKUP(B105,'２、階級番号'!$A$2:$B$39,2,0))</f>
      </c>
      <c r="D105" s="41"/>
      <c r="E105" s="40"/>
      <c r="F105" s="40"/>
      <c r="G105" s="40"/>
      <c r="H105" s="41"/>
      <c r="I105" s="41"/>
      <c r="J105" s="41"/>
      <c r="K105" s="41"/>
      <c r="L105" s="41"/>
      <c r="M105" s="44">
        <f>IF(L105="","",VLOOKUP(L105,'３、大会名'!$A$2:$B$32,2,0))</f>
      </c>
      <c r="N105" s="43"/>
      <c r="O105" s="17"/>
    </row>
    <row r="106" spans="1:15" ht="27" customHeight="1">
      <c r="A106" s="42">
        <f t="shared" si="1"/>
        <v>96</v>
      </c>
      <c r="B106" s="41"/>
      <c r="C106" s="41">
        <f>IF(B106="","",VLOOKUP(B106,'２、階級番号'!$A$2:$B$39,2,0))</f>
      </c>
      <c r="D106" s="41"/>
      <c r="E106" s="40"/>
      <c r="F106" s="40"/>
      <c r="G106" s="40"/>
      <c r="H106" s="41"/>
      <c r="I106" s="41"/>
      <c r="J106" s="41"/>
      <c r="K106" s="41"/>
      <c r="L106" s="41"/>
      <c r="M106" s="44">
        <f>IF(L106="","",VLOOKUP(L106,'３、大会名'!$A$2:$B$32,2,0))</f>
      </c>
      <c r="N106" s="43"/>
      <c r="O106" s="17"/>
    </row>
    <row r="107" spans="1:15" ht="27" customHeight="1">
      <c r="A107" s="42">
        <f t="shared" si="1"/>
        <v>97</v>
      </c>
      <c r="B107" s="41"/>
      <c r="C107" s="41">
        <f>IF(B107="","",VLOOKUP(B107,'２、階級番号'!$A$2:$B$39,2,0))</f>
      </c>
      <c r="D107" s="41"/>
      <c r="E107" s="40"/>
      <c r="F107" s="40"/>
      <c r="G107" s="40"/>
      <c r="H107" s="41"/>
      <c r="I107" s="41"/>
      <c r="J107" s="41"/>
      <c r="K107" s="41"/>
      <c r="L107" s="41"/>
      <c r="M107" s="44">
        <f>IF(L107="","",VLOOKUP(L107,'３、大会名'!$A$2:$B$32,2,0))</f>
      </c>
      <c r="N107" s="43"/>
      <c r="O107" s="17"/>
    </row>
    <row r="108" spans="1:15" ht="27" customHeight="1">
      <c r="A108" s="42">
        <f t="shared" si="1"/>
        <v>98</v>
      </c>
      <c r="B108" s="41"/>
      <c r="C108" s="41">
        <f>IF(B108="","",VLOOKUP(B108,'２、階級番号'!$A$2:$B$39,2,0))</f>
      </c>
      <c r="D108" s="41"/>
      <c r="E108" s="40"/>
      <c r="F108" s="40"/>
      <c r="G108" s="40"/>
      <c r="H108" s="41"/>
      <c r="I108" s="41"/>
      <c r="J108" s="41"/>
      <c r="K108" s="41"/>
      <c r="L108" s="41"/>
      <c r="M108" s="44">
        <f>IF(L108="","",VLOOKUP(L108,'３、大会名'!$A$2:$B$32,2,0))</f>
      </c>
      <c r="N108" s="43"/>
      <c r="O108" s="17"/>
    </row>
    <row r="109" spans="1:15" ht="27" customHeight="1">
      <c r="A109" s="42">
        <f t="shared" si="1"/>
        <v>99</v>
      </c>
      <c r="B109" s="41"/>
      <c r="C109" s="41">
        <f>IF(B109="","",VLOOKUP(B109,'２、階級番号'!$A$2:$B$39,2,0))</f>
      </c>
      <c r="D109" s="41"/>
      <c r="E109" s="40"/>
      <c r="F109" s="40"/>
      <c r="G109" s="40"/>
      <c r="H109" s="41"/>
      <c r="I109" s="41"/>
      <c r="J109" s="41"/>
      <c r="K109" s="41"/>
      <c r="L109" s="41"/>
      <c r="M109" s="44">
        <f>IF(L109="","",VLOOKUP(L109,'３、大会名'!$A$2:$B$32,2,0))</f>
      </c>
      <c r="N109" s="43"/>
      <c r="O109" s="17"/>
    </row>
    <row r="110" spans="1:15" ht="27" customHeight="1">
      <c r="A110" s="42">
        <f t="shared" si="1"/>
        <v>100</v>
      </c>
      <c r="B110" s="41"/>
      <c r="C110" s="41">
        <f>IF(B110="","",VLOOKUP(B110,'２、階級番号'!$A$2:$B$39,2,0))</f>
      </c>
      <c r="D110" s="41"/>
      <c r="E110" s="40"/>
      <c r="F110" s="40"/>
      <c r="G110" s="40"/>
      <c r="H110" s="41"/>
      <c r="I110" s="41"/>
      <c r="J110" s="41"/>
      <c r="K110" s="41"/>
      <c r="L110" s="41"/>
      <c r="M110" s="44">
        <f>IF(L110="","",VLOOKUP(L110,'３、大会名'!$A$2:$B$32,2,0))</f>
      </c>
      <c r="N110" s="43"/>
      <c r="O110" s="17"/>
    </row>
    <row r="111" spans="1:15" ht="27" customHeight="1">
      <c r="A111" s="42">
        <f t="shared" si="1"/>
        <v>101</v>
      </c>
      <c r="B111" s="41"/>
      <c r="C111" s="41">
        <f>IF(B111="","",VLOOKUP(B111,'２、階級番号'!$A$2:$B$39,2,0))</f>
      </c>
      <c r="D111" s="41"/>
      <c r="E111" s="40"/>
      <c r="F111" s="40"/>
      <c r="G111" s="40"/>
      <c r="H111" s="41"/>
      <c r="I111" s="41"/>
      <c r="J111" s="41"/>
      <c r="K111" s="41"/>
      <c r="L111" s="41"/>
      <c r="M111" s="44">
        <f>IF(L111="","",VLOOKUP(L111,'３、大会名'!$A$2:$B$32,2,0))</f>
      </c>
      <c r="N111" s="43"/>
      <c r="O111" s="17"/>
    </row>
    <row r="112" spans="1:15" ht="27" customHeight="1">
      <c r="A112" s="42">
        <f t="shared" si="1"/>
        <v>102</v>
      </c>
      <c r="B112" s="41"/>
      <c r="C112" s="41">
        <f>IF(B112="","",VLOOKUP(B112,'２、階級番号'!$A$2:$B$39,2,0))</f>
      </c>
      <c r="D112" s="41"/>
      <c r="E112" s="40"/>
      <c r="F112" s="40"/>
      <c r="G112" s="40"/>
      <c r="H112" s="41"/>
      <c r="I112" s="41"/>
      <c r="J112" s="41"/>
      <c r="K112" s="41"/>
      <c r="L112" s="41"/>
      <c r="M112" s="44">
        <f>IF(L112="","",VLOOKUP(L112,'３、大会名'!$A$2:$B$32,2,0))</f>
      </c>
      <c r="N112" s="43"/>
      <c r="O112" s="17"/>
    </row>
    <row r="113" spans="1:15" ht="27" customHeight="1">
      <c r="A113" s="42">
        <f t="shared" si="1"/>
        <v>103</v>
      </c>
      <c r="B113" s="41"/>
      <c r="C113" s="41">
        <f>IF(B113="","",VLOOKUP(B113,'２、階級番号'!$A$2:$B$39,2,0))</f>
      </c>
      <c r="D113" s="41"/>
      <c r="E113" s="40"/>
      <c r="F113" s="40"/>
      <c r="G113" s="40"/>
      <c r="H113" s="41"/>
      <c r="I113" s="41"/>
      <c r="J113" s="41"/>
      <c r="K113" s="41"/>
      <c r="L113" s="41"/>
      <c r="M113" s="44">
        <f>IF(L113="","",VLOOKUP(L113,'３、大会名'!$A$2:$B$32,2,0))</f>
      </c>
      <c r="N113" s="43"/>
      <c r="O113" s="17"/>
    </row>
    <row r="114" spans="1:15" ht="27" customHeight="1">
      <c r="A114" s="42">
        <f t="shared" si="1"/>
        <v>104</v>
      </c>
      <c r="B114" s="41"/>
      <c r="C114" s="41">
        <f>IF(B114="","",VLOOKUP(B114,'２、階級番号'!$A$2:$B$39,2,0))</f>
      </c>
      <c r="D114" s="41"/>
      <c r="E114" s="40"/>
      <c r="F114" s="40"/>
      <c r="G114" s="40"/>
      <c r="H114" s="41"/>
      <c r="I114" s="41"/>
      <c r="J114" s="41"/>
      <c r="K114" s="41"/>
      <c r="L114" s="41"/>
      <c r="M114" s="44">
        <f>IF(L114="","",VLOOKUP(L114,'３、大会名'!$A$2:$B$32,2,0))</f>
      </c>
      <c r="N114" s="43"/>
      <c r="O114" s="17"/>
    </row>
    <row r="115" spans="1:15" ht="27" customHeight="1">
      <c r="A115" s="42">
        <f t="shared" si="1"/>
        <v>105</v>
      </c>
      <c r="B115" s="41"/>
      <c r="C115" s="41">
        <f>IF(B115="","",VLOOKUP(B115,'２、階級番号'!$A$2:$B$39,2,0))</f>
      </c>
      <c r="D115" s="41"/>
      <c r="E115" s="40"/>
      <c r="F115" s="40"/>
      <c r="G115" s="40"/>
      <c r="H115" s="41"/>
      <c r="I115" s="41"/>
      <c r="J115" s="41"/>
      <c r="K115" s="41"/>
      <c r="L115" s="41"/>
      <c r="M115" s="44">
        <f>IF(L115="","",VLOOKUP(L115,'３、大会名'!$A$2:$B$32,2,0))</f>
      </c>
      <c r="N115" s="43"/>
      <c r="O115" s="17"/>
    </row>
    <row r="116" spans="1:15" ht="27" customHeight="1">
      <c r="A116" s="42">
        <f t="shared" si="1"/>
        <v>106</v>
      </c>
      <c r="B116" s="41"/>
      <c r="C116" s="41">
        <f>IF(B116="","",VLOOKUP(B116,'２、階級番号'!$A$2:$B$39,2,0))</f>
      </c>
      <c r="D116" s="41"/>
      <c r="E116" s="40"/>
      <c r="F116" s="40"/>
      <c r="G116" s="40"/>
      <c r="H116" s="41"/>
      <c r="I116" s="41"/>
      <c r="J116" s="41"/>
      <c r="K116" s="41"/>
      <c r="L116" s="41"/>
      <c r="M116" s="44">
        <f>IF(L116="","",VLOOKUP(L116,'３、大会名'!$A$2:$B$32,2,0))</f>
      </c>
      <c r="N116" s="43"/>
      <c r="O116" s="17"/>
    </row>
    <row r="117" spans="1:15" ht="27" customHeight="1">
      <c r="A117" s="42">
        <f t="shared" si="1"/>
        <v>107</v>
      </c>
      <c r="B117" s="41"/>
      <c r="C117" s="41">
        <f>IF(B117="","",VLOOKUP(B117,'２、階級番号'!$A$2:$B$39,2,0))</f>
      </c>
      <c r="D117" s="41"/>
      <c r="E117" s="40"/>
      <c r="F117" s="40"/>
      <c r="G117" s="40"/>
      <c r="H117" s="41"/>
      <c r="I117" s="41"/>
      <c r="J117" s="41"/>
      <c r="K117" s="41"/>
      <c r="L117" s="41"/>
      <c r="M117" s="44">
        <f>IF(L117="","",VLOOKUP(L117,'３、大会名'!$A$2:$B$32,2,0))</f>
      </c>
      <c r="N117" s="43"/>
      <c r="O117" s="17"/>
    </row>
    <row r="118" spans="1:15" ht="27" customHeight="1">
      <c r="A118" s="42">
        <f t="shared" si="1"/>
        <v>108</v>
      </c>
      <c r="B118" s="41"/>
      <c r="C118" s="41">
        <f>IF(B118="","",VLOOKUP(B118,'２、階級番号'!$A$2:$B$39,2,0))</f>
      </c>
      <c r="D118" s="41"/>
      <c r="E118" s="40"/>
      <c r="F118" s="40"/>
      <c r="G118" s="40"/>
      <c r="H118" s="41"/>
      <c r="I118" s="41"/>
      <c r="J118" s="41"/>
      <c r="K118" s="41"/>
      <c r="L118" s="41"/>
      <c r="M118" s="44">
        <f>IF(L118="","",VLOOKUP(L118,'３、大会名'!$A$2:$B$32,2,0))</f>
      </c>
      <c r="N118" s="43"/>
      <c r="O118" s="17"/>
    </row>
    <row r="119" spans="1:15" ht="27" customHeight="1">
      <c r="A119" s="42">
        <f t="shared" si="1"/>
        <v>109</v>
      </c>
      <c r="B119" s="41"/>
      <c r="C119" s="41">
        <f>IF(B119="","",VLOOKUP(B119,'２、階級番号'!$A$2:$B$39,2,0))</f>
      </c>
      <c r="D119" s="41"/>
      <c r="E119" s="40"/>
      <c r="F119" s="40"/>
      <c r="G119" s="40"/>
      <c r="H119" s="41"/>
      <c r="I119" s="41"/>
      <c r="J119" s="41"/>
      <c r="K119" s="41"/>
      <c r="L119" s="41"/>
      <c r="M119" s="44">
        <f>IF(L119="","",VLOOKUP(L119,'３、大会名'!$A$2:$B$32,2,0))</f>
      </c>
      <c r="N119" s="43"/>
      <c r="O119" s="17"/>
    </row>
    <row r="120" spans="1:15" ht="27" customHeight="1">
      <c r="A120" s="42">
        <f t="shared" si="1"/>
        <v>110</v>
      </c>
      <c r="B120" s="41"/>
      <c r="C120" s="41">
        <f>IF(B120="","",VLOOKUP(B120,'２、階級番号'!$A$2:$B$39,2,0))</f>
      </c>
      <c r="D120" s="41"/>
      <c r="E120" s="40"/>
      <c r="F120" s="40"/>
      <c r="G120" s="40"/>
      <c r="H120" s="41"/>
      <c r="I120" s="41"/>
      <c r="J120" s="41"/>
      <c r="K120" s="41"/>
      <c r="L120" s="41"/>
      <c r="M120" s="44">
        <f>IF(L120="","",VLOOKUP(L120,'３、大会名'!$A$2:$B$32,2,0))</f>
      </c>
      <c r="N120" s="43"/>
      <c r="O120" s="17"/>
    </row>
    <row r="121" spans="1:15" ht="27" customHeight="1">
      <c r="A121" s="42">
        <f t="shared" si="1"/>
        <v>111</v>
      </c>
      <c r="B121" s="41"/>
      <c r="C121" s="41">
        <f>IF(B121="","",VLOOKUP(B121,'２、階級番号'!$A$2:$B$39,2,0))</f>
      </c>
      <c r="D121" s="41"/>
      <c r="E121" s="40"/>
      <c r="F121" s="40"/>
      <c r="G121" s="40"/>
      <c r="H121" s="41"/>
      <c r="I121" s="41"/>
      <c r="J121" s="41"/>
      <c r="K121" s="41"/>
      <c r="L121" s="41"/>
      <c r="M121" s="44">
        <f>IF(L121="","",VLOOKUP(L121,'３、大会名'!$A$2:$B$32,2,0))</f>
      </c>
      <c r="N121" s="43"/>
      <c r="O121" s="17"/>
    </row>
    <row r="122" spans="1:15" ht="27" customHeight="1">
      <c r="A122" s="42">
        <f t="shared" si="1"/>
        <v>112</v>
      </c>
      <c r="B122" s="41"/>
      <c r="C122" s="41">
        <f>IF(B122="","",VLOOKUP(B122,'２、階級番号'!$A$2:$B$39,2,0))</f>
      </c>
      <c r="D122" s="41"/>
      <c r="E122" s="40"/>
      <c r="F122" s="40"/>
      <c r="G122" s="40"/>
      <c r="H122" s="41"/>
      <c r="I122" s="41"/>
      <c r="J122" s="41"/>
      <c r="K122" s="41"/>
      <c r="L122" s="41"/>
      <c r="M122" s="44">
        <f>IF(L122="","",VLOOKUP(L122,'３、大会名'!$A$2:$B$32,2,0))</f>
      </c>
      <c r="N122" s="43"/>
      <c r="O122" s="17"/>
    </row>
    <row r="123" spans="1:15" ht="27" customHeight="1">
      <c r="A123" s="42">
        <f t="shared" si="1"/>
        <v>113</v>
      </c>
      <c r="B123" s="41"/>
      <c r="C123" s="41">
        <f>IF(B123="","",VLOOKUP(B123,'２、階級番号'!$A$2:$B$39,2,0))</f>
      </c>
      <c r="D123" s="41"/>
      <c r="E123" s="40"/>
      <c r="F123" s="40"/>
      <c r="G123" s="40"/>
      <c r="H123" s="41"/>
      <c r="I123" s="41"/>
      <c r="J123" s="41"/>
      <c r="K123" s="41"/>
      <c r="L123" s="41"/>
      <c r="M123" s="44">
        <f>IF(L123="","",VLOOKUP(L123,'３、大会名'!$A$2:$B$32,2,0))</f>
      </c>
      <c r="N123" s="43"/>
      <c r="O123" s="17"/>
    </row>
    <row r="124" spans="1:15" ht="27" customHeight="1">
      <c r="A124" s="42">
        <f t="shared" si="1"/>
        <v>114</v>
      </c>
      <c r="B124" s="41"/>
      <c r="C124" s="41">
        <f>IF(B124="","",VLOOKUP(B124,'２、階級番号'!$A$2:$B$39,2,0))</f>
      </c>
      <c r="D124" s="41"/>
      <c r="E124" s="40"/>
      <c r="F124" s="40"/>
      <c r="G124" s="40"/>
      <c r="H124" s="41"/>
      <c r="I124" s="41"/>
      <c r="J124" s="41"/>
      <c r="K124" s="41"/>
      <c r="L124" s="41"/>
      <c r="M124" s="44">
        <f>IF(L124="","",VLOOKUP(L124,'３、大会名'!$A$2:$B$32,2,0))</f>
      </c>
      <c r="N124" s="43"/>
      <c r="O124" s="17"/>
    </row>
    <row r="125" spans="1:15" ht="27" customHeight="1">
      <c r="A125" s="42">
        <f t="shared" si="1"/>
        <v>115</v>
      </c>
      <c r="B125" s="41"/>
      <c r="C125" s="41">
        <f>IF(B125="","",VLOOKUP(B125,'２、階級番号'!$A$2:$B$39,2,0))</f>
      </c>
      <c r="D125" s="41"/>
      <c r="E125" s="40"/>
      <c r="F125" s="40"/>
      <c r="G125" s="40"/>
      <c r="H125" s="41"/>
      <c r="I125" s="41"/>
      <c r="J125" s="41"/>
      <c r="K125" s="41"/>
      <c r="L125" s="41"/>
      <c r="M125" s="44">
        <f>IF(L125="","",VLOOKUP(L125,'３、大会名'!$A$2:$B$32,2,0))</f>
      </c>
      <c r="N125" s="43"/>
      <c r="O125" s="17"/>
    </row>
    <row r="126" spans="1:15" ht="27" customHeight="1">
      <c r="A126" s="42">
        <f t="shared" si="1"/>
        <v>116</v>
      </c>
      <c r="B126" s="41"/>
      <c r="C126" s="41">
        <f>IF(B126="","",VLOOKUP(B126,'２、階級番号'!$A$2:$B$39,2,0))</f>
      </c>
      <c r="D126" s="41"/>
      <c r="E126" s="40"/>
      <c r="F126" s="40"/>
      <c r="G126" s="40"/>
      <c r="H126" s="41"/>
      <c r="I126" s="41"/>
      <c r="J126" s="41"/>
      <c r="K126" s="41"/>
      <c r="L126" s="41"/>
      <c r="M126" s="44">
        <f>IF(L126="","",VLOOKUP(L126,'３、大会名'!$A$2:$B$32,2,0))</f>
      </c>
      <c r="N126" s="43"/>
      <c r="O126" s="17"/>
    </row>
    <row r="127" spans="1:15" ht="27" customHeight="1">
      <c r="A127" s="42">
        <f t="shared" si="1"/>
        <v>117</v>
      </c>
      <c r="B127" s="41"/>
      <c r="C127" s="41">
        <f>IF(B127="","",VLOOKUP(B127,'２、階級番号'!$A$2:$B$39,2,0))</f>
      </c>
      <c r="D127" s="41"/>
      <c r="E127" s="40"/>
      <c r="F127" s="40"/>
      <c r="G127" s="40"/>
      <c r="H127" s="41"/>
      <c r="I127" s="41"/>
      <c r="J127" s="41"/>
      <c r="K127" s="41"/>
      <c r="L127" s="41"/>
      <c r="M127" s="44">
        <f>IF(L127="","",VLOOKUP(L127,'３、大会名'!$A$2:$B$32,2,0))</f>
      </c>
      <c r="N127" s="43"/>
      <c r="O127" s="17"/>
    </row>
    <row r="128" spans="1:15" ht="27" customHeight="1">
      <c r="A128" s="42">
        <f t="shared" si="1"/>
        <v>118</v>
      </c>
      <c r="B128" s="41"/>
      <c r="C128" s="41">
        <f>IF(B128="","",VLOOKUP(B128,'２、階級番号'!$A$2:$B$39,2,0))</f>
      </c>
      <c r="D128" s="41"/>
      <c r="E128" s="40"/>
      <c r="F128" s="40"/>
      <c r="G128" s="40"/>
      <c r="H128" s="41"/>
      <c r="I128" s="41"/>
      <c r="J128" s="41"/>
      <c r="K128" s="41"/>
      <c r="L128" s="41"/>
      <c r="M128" s="44">
        <f>IF(L128="","",VLOOKUP(L128,'３、大会名'!$A$2:$B$32,2,0))</f>
      </c>
      <c r="N128" s="43"/>
      <c r="O128" s="17"/>
    </row>
    <row r="129" spans="1:15" ht="27" customHeight="1">
      <c r="A129" s="42">
        <f t="shared" si="1"/>
        <v>119</v>
      </c>
      <c r="B129" s="41"/>
      <c r="C129" s="41">
        <f>IF(B129="","",VLOOKUP(B129,'２、階級番号'!$A$2:$B$39,2,0))</f>
      </c>
      <c r="D129" s="41"/>
      <c r="E129" s="40"/>
      <c r="F129" s="40"/>
      <c r="G129" s="40"/>
      <c r="H129" s="41"/>
      <c r="I129" s="41"/>
      <c r="J129" s="41"/>
      <c r="K129" s="41"/>
      <c r="L129" s="41"/>
      <c r="M129" s="44">
        <f>IF(L129="","",VLOOKUP(L129,'３、大会名'!$A$2:$B$32,2,0))</f>
      </c>
      <c r="N129" s="43"/>
      <c r="O129" s="17"/>
    </row>
    <row r="130" spans="1:15" ht="27" customHeight="1">
      <c r="A130" s="42">
        <f t="shared" si="1"/>
        <v>120</v>
      </c>
      <c r="B130" s="41"/>
      <c r="C130" s="41">
        <f>IF(B130="","",VLOOKUP(B130,'２、階級番号'!$A$2:$B$39,2,0))</f>
      </c>
      <c r="D130" s="41"/>
      <c r="E130" s="40"/>
      <c r="F130" s="40"/>
      <c r="G130" s="40"/>
      <c r="H130" s="41"/>
      <c r="I130" s="41"/>
      <c r="J130" s="41"/>
      <c r="K130" s="41"/>
      <c r="L130" s="41"/>
      <c r="M130" s="44">
        <f>IF(L130="","",VLOOKUP(L130,'３、大会名'!$A$2:$B$32,2,0))</f>
      </c>
      <c r="N130" s="43"/>
      <c r="O130" s="17"/>
    </row>
    <row r="131" spans="5:13" ht="15" customHeight="1">
      <c r="E131"/>
      <c r="M131" s="57">
        <f>IF(L131="","",VLOOKUP(L131,'３、大会名'!$A$2:$B$32,2,0))</f>
      </c>
    </row>
    <row r="132" spans="5:13" ht="15" customHeight="1">
      <c r="E132"/>
      <c r="M132" s="58">
        <f>IF(L132="","",VLOOKUP(L132,'３、大会名'!$A$2:$B$32,2,0))</f>
      </c>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3.5">
      <c r="E326"/>
    </row>
    <row r="327" ht="13.5">
      <c r="E327"/>
    </row>
    <row r="328" ht="13.5">
      <c r="E328"/>
    </row>
    <row r="329" spans="3:6" ht="13.5">
      <c r="C329" s="1"/>
      <c r="D329" s="1"/>
      <c r="E329" s="4"/>
      <c r="F329" s="1"/>
    </row>
    <row r="330" spans="3:6" ht="13.5">
      <c r="C330" s="1"/>
      <c r="D330" s="1"/>
      <c r="E330" s="4"/>
      <c r="F330" s="1"/>
    </row>
    <row r="331" spans="3:6" ht="13.5">
      <c r="C331" s="1"/>
      <c r="D331" s="1"/>
      <c r="E331" s="4"/>
      <c r="F331" s="1"/>
    </row>
    <row r="334" ht="13.5">
      <c r="D334" s="2"/>
    </row>
  </sheetData>
  <sheetProtection/>
  <mergeCells count="6">
    <mergeCell ref="L6:M6"/>
    <mergeCell ref="I6:J6"/>
    <mergeCell ref="F6:G6"/>
    <mergeCell ref="C4:D4"/>
    <mergeCell ref="B2:J2"/>
    <mergeCell ref="B1:N1"/>
  </mergeCells>
  <printOptions/>
  <pageMargins left="0.7086614173228347" right="0.7086614173228347" top="0.3937007874015748" bottom="0.35433070866141736" header="0.2362204724409449" footer="0.1968503937007874"/>
  <pageSetup fitToHeight="0" fitToWidth="1" horizontalDpi="600" verticalDpi="600" orientation="landscape" paperSize="9" scale="51" r:id="rId1"/>
  <rowBreaks count="8" manualBreakCount="8">
    <brk id="25" max="255" man="1"/>
    <brk id="40" max="255" man="1"/>
    <brk id="55" max="255" man="1"/>
    <brk id="70" max="255" man="1"/>
    <brk id="85" max="255" man="1"/>
    <brk id="100" max="255" man="1"/>
    <brk id="115" max="255" man="1"/>
    <brk id="130"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4">
      <selection activeCell="B2" sqref="B2"/>
    </sheetView>
  </sheetViews>
  <sheetFormatPr defaultColWidth="8.8515625" defaultRowHeight="15"/>
  <cols>
    <col min="1" max="1" width="10.140625" style="0" customWidth="1"/>
    <col min="2" max="2" width="27.140625" style="0" customWidth="1"/>
  </cols>
  <sheetData>
    <row r="1" spans="1:2" ht="18.75" customHeight="1">
      <c r="A1" s="11" t="s">
        <v>4</v>
      </c>
      <c r="B1" s="11" t="s">
        <v>3</v>
      </c>
    </row>
    <row r="2" spans="1:2" ht="13.5">
      <c r="A2" s="6">
        <v>1</v>
      </c>
      <c r="B2" s="6" t="s">
        <v>12</v>
      </c>
    </row>
    <row r="3" spans="1:2" ht="13.5">
      <c r="A3" s="6">
        <v>2</v>
      </c>
      <c r="B3" s="6" t="s">
        <v>13</v>
      </c>
    </row>
    <row r="4" spans="1:2" ht="13.5">
      <c r="A4" s="6">
        <v>3</v>
      </c>
      <c r="B4" s="6" t="s">
        <v>14</v>
      </c>
    </row>
    <row r="5" spans="1:2" ht="13.5">
      <c r="A5" s="6">
        <v>4</v>
      </c>
      <c r="B5" s="6" t="s">
        <v>15</v>
      </c>
    </row>
    <row r="6" spans="1:2" ht="13.5">
      <c r="A6" s="6">
        <v>5</v>
      </c>
      <c r="B6" s="6" t="s">
        <v>16</v>
      </c>
    </row>
    <row r="7" spans="1:2" ht="13.5">
      <c r="A7" s="6">
        <v>6</v>
      </c>
      <c r="B7" s="6" t="s">
        <v>17</v>
      </c>
    </row>
    <row r="8" spans="1:2" ht="13.5">
      <c r="A8" s="6">
        <v>7</v>
      </c>
      <c r="B8" s="6" t="s">
        <v>18</v>
      </c>
    </row>
    <row r="9" spans="1:2" ht="13.5">
      <c r="A9" s="6">
        <v>8</v>
      </c>
      <c r="B9" s="6" t="s">
        <v>19</v>
      </c>
    </row>
    <row r="10" spans="1:2" ht="13.5">
      <c r="A10" s="6">
        <v>9</v>
      </c>
      <c r="B10" s="6" t="s">
        <v>20</v>
      </c>
    </row>
    <row r="11" spans="1:2" ht="13.5">
      <c r="A11" s="6">
        <v>10</v>
      </c>
      <c r="B11" s="6" t="s">
        <v>21</v>
      </c>
    </row>
    <row r="12" spans="1:2" ht="13.5">
      <c r="A12" s="6">
        <v>11</v>
      </c>
      <c r="B12" s="6" t="s">
        <v>33</v>
      </c>
    </row>
    <row r="13" spans="1:2" ht="13.5">
      <c r="A13" s="6">
        <v>12</v>
      </c>
      <c r="B13" s="6" t="s">
        <v>34</v>
      </c>
    </row>
    <row r="14" spans="1:2" ht="13.5">
      <c r="A14" s="6">
        <v>13</v>
      </c>
      <c r="B14" s="6" t="s">
        <v>35</v>
      </c>
    </row>
    <row r="15" spans="1:2" ht="13.5">
      <c r="A15" s="6">
        <v>14</v>
      </c>
      <c r="B15" s="6" t="s">
        <v>36</v>
      </c>
    </row>
    <row r="16" spans="1:2" ht="13.5">
      <c r="A16" s="6">
        <v>15</v>
      </c>
      <c r="B16" s="6" t="s">
        <v>37</v>
      </c>
    </row>
    <row r="17" spans="1:2" ht="13.5">
      <c r="A17" s="6">
        <v>16</v>
      </c>
      <c r="B17" s="6" t="s">
        <v>38</v>
      </c>
    </row>
    <row r="18" spans="1:2" ht="13.5">
      <c r="A18" s="6">
        <v>17</v>
      </c>
      <c r="B18" s="6" t="s">
        <v>39</v>
      </c>
    </row>
    <row r="19" spans="1:2" ht="13.5">
      <c r="A19" s="6">
        <v>18</v>
      </c>
      <c r="B19" s="6" t="s">
        <v>40</v>
      </c>
    </row>
    <row r="20" spans="1:2" ht="13.5">
      <c r="A20" s="6">
        <v>19</v>
      </c>
      <c r="B20" s="6" t="s">
        <v>41</v>
      </c>
    </row>
    <row r="21" spans="1:2" ht="13.5">
      <c r="A21" s="6">
        <v>20</v>
      </c>
      <c r="B21" s="6" t="s">
        <v>42</v>
      </c>
    </row>
    <row r="22" spans="1:2" ht="13.5">
      <c r="A22" s="6">
        <v>21</v>
      </c>
      <c r="B22" s="6" t="s">
        <v>43</v>
      </c>
    </row>
    <row r="23" spans="1:2" ht="13.5">
      <c r="A23" s="6">
        <v>22</v>
      </c>
      <c r="B23" s="6" t="s">
        <v>60</v>
      </c>
    </row>
    <row r="24" spans="1:2" ht="13.5">
      <c r="A24" s="6">
        <v>23</v>
      </c>
      <c r="B24" s="6" t="s">
        <v>61</v>
      </c>
    </row>
    <row r="25" spans="1:2" ht="13.5">
      <c r="A25" s="6">
        <v>24</v>
      </c>
      <c r="B25" s="6" t="s">
        <v>62</v>
      </c>
    </row>
    <row r="26" spans="1:2" ht="13.5">
      <c r="A26" s="6">
        <v>25</v>
      </c>
      <c r="B26" s="6" t="s">
        <v>63</v>
      </c>
    </row>
    <row r="27" spans="1:2" ht="13.5">
      <c r="A27" s="6">
        <v>26</v>
      </c>
      <c r="B27" s="6" t="s">
        <v>64</v>
      </c>
    </row>
    <row r="28" spans="1:2" ht="13.5">
      <c r="A28" s="6">
        <v>27</v>
      </c>
      <c r="B28" s="6" t="s">
        <v>65</v>
      </c>
    </row>
    <row r="29" spans="1:2" ht="13.5">
      <c r="A29" s="6">
        <v>28</v>
      </c>
      <c r="B29" s="6" t="s">
        <v>66</v>
      </c>
    </row>
    <row r="30" spans="1:2" ht="13.5">
      <c r="A30" s="6">
        <v>29</v>
      </c>
      <c r="B30" s="6" t="s">
        <v>67</v>
      </c>
    </row>
    <row r="31" spans="1:2" ht="13.5">
      <c r="A31" s="6">
        <v>30</v>
      </c>
      <c r="B31" s="6" t="s">
        <v>68</v>
      </c>
    </row>
    <row r="32" spans="1:2" ht="13.5">
      <c r="A32" s="6">
        <v>31</v>
      </c>
      <c r="B32" s="6" t="s">
        <v>69</v>
      </c>
    </row>
    <row r="33" spans="1:2" ht="13.5">
      <c r="A33" s="6">
        <v>32</v>
      </c>
      <c r="B33" s="6" t="s">
        <v>70</v>
      </c>
    </row>
    <row r="34" spans="1:2" ht="13.5">
      <c r="A34" s="6">
        <v>33</v>
      </c>
      <c r="B34" s="6" t="s">
        <v>44</v>
      </c>
    </row>
    <row r="35" spans="1:2" ht="13.5">
      <c r="A35" s="6">
        <v>34</v>
      </c>
      <c r="B35" s="6" t="s">
        <v>45</v>
      </c>
    </row>
    <row r="36" spans="1:2" ht="13.5">
      <c r="A36" s="6">
        <v>35</v>
      </c>
      <c r="B36" s="6" t="s">
        <v>46</v>
      </c>
    </row>
    <row r="37" spans="1:2" ht="13.5">
      <c r="A37" s="6">
        <v>36</v>
      </c>
      <c r="B37" s="6" t="s">
        <v>71</v>
      </c>
    </row>
    <row r="38" spans="1:2" ht="13.5">
      <c r="A38" s="6">
        <v>37</v>
      </c>
      <c r="B38" s="6" t="s">
        <v>72</v>
      </c>
    </row>
    <row r="39" spans="1:2" ht="13.5">
      <c r="A39" s="6">
        <v>38</v>
      </c>
      <c r="B39" s="6" t="s">
        <v>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C21" sqref="C21"/>
    </sheetView>
  </sheetViews>
  <sheetFormatPr defaultColWidth="8.8515625" defaultRowHeight="15"/>
  <cols>
    <col min="1" max="1" width="10.140625" style="1" customWidth="1"/>
    <col min="2" max="2" width="29.7109375" style="0" customWidth="1"/>
  </cols>
  <sheetData>
    <row r="1" spans="1:2" ht="15" customHeight="1" thickBot="1">
      <c r="A1" s="12" t="s">
        <v>4</v>
      </c>
      <c r="B1" s="13" t="s">
        <v>3</v>
      </c>
    </row>
    <row r="2" spans="1:2" ht="15" customHeight="1" thickBot="1">
      <c r="A2" s="45">
        <v>1</v>
      </c>
      <c r="B2" s="35" t="s">
        <v>78</v>
      </c>
    </row>
    <row r="3" spans="1:2" ht="15" customHeight="1" thickBot="1">
      <c r="A3" s="45">
        <v>2</v>
      </c>
      <c r="B3" s="35" t="s">
        <v>93</v>
      </c>
    </row>
    <row r="4" spans="1:2" ht="15" customHeight="1" thickBot="1">
      <c r="A4" s="45">
        <v>3</v>
      </c>
      <c r="B4" s="35" t="s">
        <v>80</v>
      </c>
    </row>
    <row r="5" spans="1:2" ht="15" customHeight="1" thickBot="1">
      <c r="A5" s="45">
        <v>4</v>
      </c>
      <c r="B5" s="35" t="s">
        <v>105</v>
      </c>
    </row>
    <row r="6" spans="1:2" ht="15" customHeight="1" thickBot="1">
      <c r="A6" s="45">
        <v>5</v>
      </c>
      <c r="B6" s="35" t="s">
        <v>81</v>
      </c>
    </row>
    <row r="7" spans="1:2" ht="15" customHeight="1" thickBot="1">
      <c r="A7" s="45">
        <v>6</v>
      </c>
      <c r="B7" s="35" t="s">
        <v>106</v>
      </c>
    </row>
    <row r="8" spans="1:2" ht="15" customHeight="1" thickBot="1">
      <c r="A8" s="45">
        <v>7</v>
      </c>
      <c r="B8" s="35" t="s">
        <v>98</v>
      </c>
    </row>
    <row r="9" spans="1:2" ht="15" customHeight="1" thickBot="1">
      <c r="A9" s="45">
        <v>8</v>
      </c>
      <c r="B9" s="35" t="s">
        <v>82</v>
      </c>
    </row>
    <row r="10" spans="1:2" ht="15" customHeight="1" thickBot="1">
      <c r="A10" s="45">
        <v>9</v>
      </c>
      <c r="B10" s="35" t="s">
        <v>94</v>
      </c>
    </row>
    <row r="11" spans="1:2" ht="15" customHeight="1" thickBot="1">
      <c r="A11" s="45">
        <v>10</v>
      </c>
      <c r="B11" s="35" t="s">
        <v>95</v>
      </c>
    </row>
    <row r="12" spans="1:2" ht="15" customHeight="1" thickBot="1">
      <c r="A12" s="45">
        <v>11</v>
      </c>
      <c r="B12" s="35" t="s">
        <v>97</v>
      </c>
    </row>
    <row r="13" spans="1:2" ht="15" customHeight="1" thickBot="1">
      <c r="A13" s="45">
        <v>12</v>
      </c>
      <c r="B13" s="35" t="s">
        <v>96</v>
      </c>
    </row>
    <row r="14" spans="1:2" ht="15" customHeight="1" thickBot="1">
      <c r="A14" s="46">
        <v>13</v>
      </c>
      <c r="B14" s="35" t="s">
        <v>84</v>
      </c>
    </row>
    <row r="15" spans="1:2" ht="15" customHeight="1" thickBot="1">
      <c r="A15" s="45">
        <v>14</v>
      </c>
      <c r="B15" s="35" t="s">
        <v>107</v>
      </c>
    </row>
    <row r="16" spans="1:2" ht="15" customHeight="1" thickBot="1">
      <c r="A16" s="45">
        <v>15</v>
      </c>
      <c r="B16" s="35" t="s">
        <v>99</v>
      </c>
    </row>
    <row r="17" spans="1:2" ht="15" customHeight="1" thickBot="1">
      <c r="A17" s="45">
        <v>16</v>
      </c>
      <c r="B17" s="34" t="s">
        <v>83</v>
      </c>
    </row>
    <row r="18" spans="1:2" ht="15" customHeight="1" thickBot="1">
      <c r="A18" s="45">
        <v>17</v>
      </c>
      <c r="B18" s="35" t="s">
        <v>100</v>
      </c>
    </row>
    <row r="19" spans="1:2" ht="15" customHeight="1" thickBot="1">
      <c r="A19" s="45">
        <v>18</v>
      </c>
      <c r="B19" s="36" t="s">
        <v>48</v>
      </c>
    </row>
    <row r="20" spans="1:2" ht="15" customHeight="1" thickBot="1">
      <c r="A20" s="45">
        <v>19</v>
      </c>
      <c r="B20" s="36" t="s">
        <v>92</v>
      </c>
    </row>
    <row r="21" spans="1:2" ht="15" customHeight="1" thickBot="1">
      <c r="A21" s="45">
        <v>20</v>
      </c>
      <c r="B21" s="36" t="s">
        <v>54</v>
      </c>
    </row>
    <row r="22" spans="1:2" ht="15" customHeight="1" thickBot="1">
      <c r="A22" s="45">
        <v>21</v>
      </c>
      <c r="B22" s="36" t="s">
        <v>49</v>
      </c>
    </row>
    <row r="23" spans="1:2" ht="15" customHeight="1" thickBot="1">
      <c r="A23" s="45">
        <v>22</v>
      </c>
      <c r="B23" s="36" t="s">
        <v>50</v>
      </c>
    </row>
    <row r="24" spans="1:2" ht="15" customHeight="1" thickBot="1">
      <c r="A24" s="45">
        <v>23</v>
      </c>
      <c r="B24" s="36" t="s">
        <v>86</v>
      </c>
    </row>
    <row r="25" spans="1:2" ht="15" customHeight="1" thickBot="1">
      <c r="A25" s="45">
        <v>24</v>
      </c>
      <c r="B25" s="36" t="s">
        <v>51</v>
      </c>
    </row>
    <row r="26" spans="1:2" ht="15" customHeight="1" thickBot="1">
      <c r="A26" s="45">
        <v>25</v>
      </c>
      <c r="B26" s="36" t="s">
        <v>52</v>
      </c>
    </row>
    <row r="27" spans="1:2" ht="15" customHeight="1" thickBot="1">
      <c r="A27" s="45">
        <v>26</v>
      </c>
      <c r="B27" s="36" t="s">
        <v>53</v>
      </c>
    </row>
    <row r="28" spans="1:2" ht="15" customHeight="1" thickBot="1">
      <c r="A28" s="45">
        <v>27</v>
      </c>
      <c r="B28" s="36" t="s">
        <v>102</v>
      </c>
    </row>
    <row r="29" spans="1:2" ht="15" customHeight="1" thickBot="1">
      <c r="A29" s="45">
        <v>28</v>
      </c>
      <c r="B29" s="36" t="s">
        <v>101</v>
      </c>
    </row>
    <row r="30" spans="1:2" ht="14.25" thickBot="1">
      <c r="A30" s="45">
        <v>29</v>
      </c>
      <c r="B30" s="36" t="s">
        <v>85</v>
      </c>
    </row>
    <row r="31" spans="1:2" ht="14.25" thickBot="1">
      <c r="A31" s="45">
        <v>30</v>
      </c>
      <c r="B31" s="36" t="s">
        <v>87</v>
      </c>
    </row>
    <row r="32" spans="1:2" ht="14.25" thickBot="1">
      <c r="A32" s="45">
        <v>31</v>
      </c>
      <c r="B32" s="36" t="s">
        <v>108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nakamura</cp:lastModifiedBy>
  <cp:lastPrinted>2021-07-23T06:38:59Z</cp:lastPrinted>
  <dcterms:created xsi:type="dcterms:W3CDTF">2011-12-09T02:11:47Z</dcterms:created>
  <dcterms:modified xsi:type="dcterms:W3CDTF">2023-08-10T13:19:13Z</dcterms:modified>
  <cp:category/>
  <cp:version/>
  <cp:contentType/>
  <cp:contentStatus/>
</cp:coreProperties>
</file>