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F:\JKJO全日本大会2026\一般、シニア2026\大会要項2026\大会要項2026\"/>
    </mc:Choice>
  </mc:AlternateContent>
  <xr:revisionPtr revIDLastSave="0" documentId="13_ncr:1_{52EC15C9-7219-4837-8261-05236985B766}" xr6:coauthVersionLast="47" xr6:coauthVersionMax="47" xr10:uidLastSave="{00000000-0000-0000-0000-000000000000}"/>
  <bookViews>
    <workbookView xWindow="-120" yWindow="-120" windowWidth="29040" windowHeight="17520" xr2:uid="{46CC4765-32C9-4FA9-A757-BD010E84046E}"/>
  </bookViews>
  <sheets>
    <sheet name="１、出場者リスト" sheetId="7" r:id="rId1"/>
    <sheet name="２、階級番号" sheetId="10" r:id="rId2"/>
    <sheet name="3.JKC登録" sheetId="11" r:id="rId3"/>
    <sheet name="4.参加費" sheetId="12" r:id="rId4"/>
  </sheets>
  <definedNames>
    <definedName name="_xlnm.Print_Area" localSheetId="0">'１、出場者リスト'!$A$1:$O$45</definedName>
  </definedNames>
  <calcPr calcId="191029"/>
  <customWorkbookViews>
    <customWorkbookView name="fffff" guid="{018A17D3-FDC2-42F3-B67F-CAB1322286E9}" maximized="1" windowWidth="1387" windowHeight="827" activeSheetId="7"/>
  </customWorkbookViews>
</workbook>
</file>

<file path=xl/calcChain.xml><?xml version="1.0" encoding="utf-8"?>
<calcChain xmlns="http://schemas.openxmlformats.org/spreadsheetml/2006/main">
  <c r="M39" i="7" l="1"/>
  <c r="M40"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15" i="7"/>
  <c r="M16" i="7"/>
  <c r="M17" i="7"/>
  <c r="M18" i="7"/>
  <c r="M19" i="7"/>
  <c r="M20" i="7"/>
  <c r="M21" i="7"/>
  <c r="M22" i="7"/>
  <c r="M23" i="7"/>
  <c r="M24" i="7"/>
  <c r="M25" i="7"/>
  <c r="M26" i="7"/>
  <c r="M27" i="7"/>
  <c r="M28" i="7"/>
  <c r="M29" i="7"/>
  <c r="M30" i="7"/>
  <c r="M31" i="7"/>
  <c r="M32" i="7"/>
  <c r="M33" i="7"/>
  <c r="M34" i="7"/>
  <c r="M35" i="7"/>
  <c r="M36" i="7"/>
  <c r="M37" i="7"/>
  <c r="M38" i="7"/>
  <c r="M41" i="7"/>
  <c r="M42" i="7"/>
  <c r="M43" i="7"/>
  <c r="M44" i="7"/>
  <c r="M7" i="7"/>
  <c r="M15" i="7"/>
  <c r="A17" i="7"/>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D1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nakamura</author>
  </authors>
  <commentList>
    <comment ref="C12" authorId="0" shapeId="0" xr:uid="{32F4C658-CBF7-486C-A4BF-6AB00D97D731}">
      <text>
        <r>
          <rPr>
            <b/>
            <sz val="9"/>
            <color indexed="81"/>
            <rFont val="ＭＳ Ｐゴシック"/>
            <family val="3"/>
            <charset val="128"/>
          </rPr>
          <t xml:space="preserve">51 一般男子軽量級（65kg未満）
52 一般男子中量級（75kg未満）
53 一般男子重量級（75kg以上）
54 一般女子軽量級（50kg未満）
55 一般女子中量級（55kg未満）
56 一般女子重量級（55kg以上）
</t>
        </r>
      </text>
    </comment>
    <comment ref="C15" authorId="0" shapeId="0" xr:uid="{1C658537-3AD7-424E-9F3A-F8BA4F5A9316}">
      <text>
        <r>
          <rPr>
            <b/>
            <sz val="9"/>
            <color indexed="81"/>
            <rFont val="ＭＳ Ｐゴシック"/>
            <family val="3"/>
            <charset val="128"/>
          </rPr>
          <t xml:space="preserve">51 一般男子軽量級(60kg未満)
52 一般男子軽中量級（65kg未満）
53 一般男子中量級（75kg未満）
54 一般男子重量級（75kg以上）
55 一般女子軽量級（50kg未満）
56 一般女子中量級（55kg未満）
57 一般女子重量級（55kg以上）
61男子シニア(40歳～47歳)軽量級（70kg未満）
62男子シニア(40歳～47歳)重量級（70kg以上）
63男子シニア(48歳～59歳)軽量級（70kg未満）
64男子シニア(48歳～59歳)重量級（70kg以上）
65男子シニア(60歳～65歳)無差別
66女子シニア(33歳～40歳)無差別
67女子シニア(41歳～50歳)無差別
68女子シニア(51歳～55歳)無差別
99ONE MATCH
</t>
        </r>
      </text>
    </comment>
    <comment ref="C16" authorId="0" shapeId="0" xr:uid="{B99E45A7-941A-402C-9140-0C3A2915D895}">
      <text>
        <r>
          <rPr>
            <b/>
            <sz val="9"/>
            <color indexed="81"/>
            <rFont val="ＭＳ Ｐゴシック"/>
            <family val="3"/>
            <charset val="128"/>
          </rPr>
          <t xml:space="preserve">51 一般男子軽量級(60kg未満)
52 一般男子軽中量級（65kg未満）
53 一般男子中量級（75kg未満）
54 一般男子重量級（75kg以上）
55 一般女子軽量級（50kg未満）
56 一般女子中量級（55kg未満）
57 一般女子重量級（55kg以上）
61男子シニア(40歳～47歳)軽量級（70kg未満）
62男子シニア(40歳～47歳)重量級（70kg以上）
63男子シニア(48歳～59歳)軽量級（70kg未満）
64男子シニア(48歳～59歳)重量級（70kg以上）
65男子シニア(60歳～65歳)無差別
66女子シニア(33歳～40歳)無差別
67女子シニア(41歳～50歳)無差別
68女子シニア(51歳～55歳)無差別
99ONE MATCH
</t>
        </r>
      </text>
    </comment>
    <comment ref="C17" authorId="0" shapeId="0" xr:uid="{ED77F952-DC24-4AEF-901B-41EA8613FF7D}">
      <text>
        <r>
          <rPr>
            <b/>
            <sz val="9"/>
            <color indexed="81"/>
            <rFont val="ＭＳ Ｐゴシック"/>
            <family val="3"/>
            <charset val="128"/>
          </rPr>
          <t xml:space="preserve">51 一般男子軽量級(60kg未満)
52 一般男子軽中量級（65kg未満）
53 一般男子中量級（75kg未満）
54 一般男子重量級（75kg以上）
55 一般女子軽量級（50kg未満）
56 一般女子中量級（55kg未満）
57 一般女子重量級（55kg以上）
61男子シニア(40歳～47歳)軽量級（70kg未満）
62男子シニア(40歳～47歳)重量級（70kg以上）
63男子シニア(48歳～59歳)軽量級（70kg未満）
64男子シニア(48歳～59歳)重量級（70kg以上）
65男子シニア(60歳～65歳)無差別
66女子シニア(33歳～40歳)無差別
67女子シニア(41歳～50歳)無差別
68女子シニア(51歳～55歳)無差別
99ONE MATCH
</t>
        </r>
      </text>
    </comment>
    <comment ref="C18" authorId="0" shapeId="0" xr:uid="{E8DEAA22-0DC9-4A4A-A088-856AB3778CF0}">
      <text>
        <r>
          <rPr>
            <b/>
            <sz val="9"/>
            <color indexed="81"/>
            <rFont val="ＭＳ Ｐゴシック"/>
            <family val="3"/>
            <charset val="128"/>
          </rPr>
          <t xml:space="preserve">51 一般男子軽量級(60kg未満)
52 一般男子軽中量級（65kg未満）
53 一般男子中量級（75kg未満）
54 一般男子重量級（75kg以上）
55 一般女子軽量級（50kg未満）
56 一般女子中量級（55kg未満）
57 一般女子重量級（55kg以上）
61男子シニア(40歳～47歳)軽量級（70kg未満）
62男子シニア(40歳～47歳)重量級（70kg以上）
63男子シニア(48歳～59歳)軽量級（70kg未満）
64男子シニア(48歳～59歳)重量級（70kg以上）
65男子シニア(60歳～65歳)無差別
66女子シニア(33歳～40歳)無差別
67女子シニア(41歳～50歳)無差別
68女子シニア(51歳～55歳)無差別
99ONE MATCH
</t>
        </r>
      </text>
    </comment>
    <comment ref="C19" authorId="0" shapeId="0" xr:uid="{C4F2F24C-5141-47D5-8D31-10581143C8A9}">
      <text>
        <r>
          <rPr>
            <b/>
            <sz val="9"/>
            <color indexed="81"/>
            <rFont val="ＭＳ Ｐゴシック"/>
            <family val="3"/>
            <charset val="128"/>
          </rPr>
          <t xml:space="preserve">51 一般男子軽量級(60kg未満)
52 一般男子軽中量級（65kg未満）
53 一般男子中量級（75kg未満）
54 一般男子重量級（75kg以上）
55 一般女子軽量級（50kg未満）
56 一般女子中量級（55kg未満）
57 一般女子重量級（55kg以上）
61男子シニア(40歳～47歳)軽量級（70kg未満）
62男子シニア(40歳～47歳)重量級（70kg以上）
63男子シニア(48歳～59歳)軽量級（70kg未満）
64男子シニア(48歳～59歳)重量級（70kg以上）
65男子シニア(60歳～65歳)無差別
66女子シニア(33歳～40歳)無差別
67女子シニア(41歳～50歳)無差別
68女子シニア(51歳～55歳)無差別
99ONE MATCH
</t>
        </r>
      </text>
    </comment>
    <comment ref="C20" authorId="0" shapeId="0" xr:uid="{3250F2AB-A23C-4B4E-A675-3AC5001D8AAE}">
      <text>
        <r>
          <rPr>
            <b/>
            <sz val="9"/>
            <color indexed="81"/>
            <rFont val="ＭＳ Ｐゴシック"/>
            <family val="3"/>
            <charset val="128"/>
          </rPr>
          <t xml:space="preserve">51 一般男子軽量級(60kg未満)
52 一般男子軽中量級（65kg未満）
53 一般男子中量級（75kg未満）
54 一般男子重量級（75kg以上）
55 一般女子軽量級（50kg未満）
56 一般女子中量級（55kg未満）
57 一般女子重量級（55kg以上）
61男子シニア(40歳～47歳)軽量級（70kg未満）
62男子シニア(40歳～47歳)重量級（70kg以上）
63男子シニア(48歳～59歳)軽量級（70kg未満）
64男子シニア(48歳～59歳)重量級（70kg以上）
65男子シニア(60歳～65歳)無差別
66女子シニア(33歳～40歳)無差別
67女子シニア(41歳～50歳)無差別
68女子シニア(51歳～55歳)無差別
99ONE MATCH
</t>
        </r>
      </text>
    </comment>
    <comment ref="C21" authorId="0" shapeId="0" xr:uid="{659B4480-6188-480E-8D65-C9140F16B230}">
      <text>
        <r>
          <rPr>
            <b/>
            <sz val="9"/>
            <color indexed="81"/>
            <rFont val="ＭＳ Ｐゴシック"/>
            <family val="3"/>
            <charset val="128"/>
          </rPr>
          <t xml:space="preserve">51 一般男子軽量級(60kg未満)
52 一般男子軽中量級（65kg未満）
53 一般男子中量級（75kg未満）
54 一般男子重量級（75kg以上）
55 一般女子軽量級（50kg未満）
56 一般女子中量級（55kg未満）
57 一般女子重量級（55kg以上）
61男子シニア(40歳～47歳)軽量級（70kg未満）
62男子シニア(40歳～47歳)重量級（70kg以上）
63男子シニア(48歳～59歳)軽量級（70kg未満）
64男子シニア(48歳～59歳)重量級（70kg以上）
65男子シニア(60歳～65歳)無差別
66女子シニア(33歳～40歳)無差別
67女子シニア(41歳～50歳)無差別
68女子シニア(51歳～55歳)無差別
99ONE MATCH
</t>
        </r>
      </text>
    </comment>
    <comment ref="C22" authorId="0" shapeId="0" xr:uid="{2A8542DD-9AD7-4091-8682-AF2FC85338CA}">
      <text>
        <r>
          <rPr>
            <b/>
            <sz val="9"/>
            <color indexed="81"/>
            <rFont val="ＭＳ Ｐゴシック"/>
            <family val="3"/>
            <charset val="128"/>
          </rPr>
          <t xml:space="preserve">51 一般男子軽量級(60kg未満)
52 一般男子軽中量級（65kg未満）
53 一般男子中量級（75kg未満）
54 一般男子重量級（75kg以上）
55 一般女子軽量級（50kg未満）
56 一般女子中量級（55kg未満）
57 一般女子重量級（55kg以上）
61男子シニア(40歳～47歳)軽量級（70kg未満）
62男子シニア(40歳～47歳)重量級（70kg以上）
63男子シニア(48歳～59歳)軽量級（70kg未満）
64男子シニア(48歳～59歳)重量級（70kg以上）
65男子シニア(60歳～65歳)無差別
66女子シニア(33歳～40歳)無差別
67女子シニア(41歳～50歳)無差別
68女子シニア(51歳～55歳)無差別
99ONE MATCH
</t>
        </r>
      </text>
    </comment>
    <comment ref="C23" authorId="0" shapeId="0" xr:uid="{673E4B13-5283-4CA3-95D7-BC68377C1D8C}">
      <text>
        <r>
          <rPr>
            <b/>
            <sz val="9"/>
            <color indexed="81"/>
            <rFont val="ＭＳ Ｐゴシック"/>
            <family val="3"/>
            <charset val="128"/>
          </rPr>
          <t xml:space="preserve">51 一般男子軽量級(60kg未満)
52 一般男子軽中量級（65kg未満）
53 一般男子中量級（75kg未満）
54 一般男子重量級（75kg以上）
55 一般女子軽量級（50kg未満）
56 一般女子中量級（55kg未満）
57 一般女子重量級（55kg以上）
61男子シニア(40歳～47歳)軽量級（70kg未満）
62男子シニア(40歳～47歳)重量級（70kg以上）
63男子シニア(48歳～59歳)軽量級（70kg未満）
64男子シニア(48歳～59歳)重量級（70kg以上）
65男子シニア(60歳～65歳)無差別
66女子シニア(33歳～40歳)無差別
67女子シニア(41歳～50歳)無差別
68女子シニア(51歳～55歳)無差別
99ONE MATCH
</t>
        </r>
      </text>
    </comment>
    <comment ref="C24" authorId="0" shapeId="0" xr:uid="{A881BB02-755F-45CC-A522-7608B622520B}">
      <text>
        <r>
          <rPr>
            <b/>
            <sz val="9"/>
            <color indexed="81"/>
            <rFont val="ＭＳ Ｐゴシック"/>
            <family val="3"/>
            <charset val="128"/>
          </rPr>
          <t xml:space="preserve">51 一般男子軽量級(60kg未満)
52 一般男子軽中量級（65kg未満）
53 一般男子中量級（75kg未満）
54 一般男子重量級（75kg以上）
55 一般女子軽量級（50kg未満）
56 一般女子中量級（55kg未満）
57 一般女子重量級（55kg以上）
61男子シニア(40歳～47歳)軽量級（70kg未満）
62男子シニア(40歳～47歳)重量級（70kg以上）
63男子シニア(48歳～59歳)軽量級（70kg未満）
64男子シニア(48歳～59歳)重量級（70kg以上）
65男子シニア(60歳～65歳)無差別
66女子シニア(33歳～40歳)無差別
67女子シニア(41歳～50歳)無差別
68女子シニア(51歳～55歳)無差別
99ONE MATCH
</t>
        </r>
      </text>
    </comment>
    <comment ref="C25" authorId="0" shapeId="0" xr:uid="{A75C1A2F-7C8B-4EAB-A4AD-3E063B8697F7}">
      <text>
        <r>
          <rPr>
            <b/>
            <sz val="9"/>
            <color indexed="81"/>
            <rFont val="ＭＳ Ｐゴシック"/>
            <family val="3"/>
            <charset val="128"/>
          </rPr>
          <t xml:space="preserve">51 一般男子軽量級(60kg未満)
52 一般男子軽中量級（65kg未満）
53 一般男子中量級（75kg未満）
54 一般男子重量級（75kg以上）
55 一般女子軽量級（50kg未満）
56 一般女子中量級（55kg未満）
57 一般女子重量級（55kg以上）
61男子シニア(40歳～47歳)軽量級（70kg未満）
62男子シニア(40歳～47歳)重量級（70kg以上）
63男子シニア(48歳～59歳)軽量級（70kg未満）
64男子シニア(48歳～59歳)重量級（70kg以上）
65男子シニア(60歳～65歳)無差別
66女子シニア(33歳～40歳)無差別
67女子シニア(41歳～50歳)無差別
68女子シニア(51歳～55歳)無差別
99ONE MATCH
</t>
        </r>
      </text>
    </comment>
    <comment ref="C26" authorId="0" shapeId="0" xr:uid="{486CF1D8-2B9E-4B2F-AC9E-2FB86F123644}">
      <text>
        <r>
          <rPr>
            <b/>
            <sz val="9"/>
            <color indexed="81"/>
            <rFont val="ＭＳ Ｐゴシック"/>
            <family val="3"/>
            <charset val="128"/>
          </rPr>
          <t xml:space="preserve">51 一般男子軽量級(60kg未満)
52 一般男子軽中量級（65kg未満）
53 一般男子中量級（75kg未満）
54 一般男子重量級（75kg以上）
55 一般女子軽量級（50kg未満）
56 一般女子中量級（55kg未満）
57 一般女子重量級（55kg以上）
61男子シニア(40歳～47歳)軽量級（70kg未満）
62男子シニア(40歳～47歳)重量級（70kg以上）
63男子シニア(48歳～59歳)軽量級（70kg未満）
64男子シニア(48歳～59歳)重量級（70kg以上）
65男子シニア(60歳～65歳)無差別
66女子シニア(33歳～40歳)無差別
67女子シニア(41歳～50歳)無差別
68女子シニア(51歳～55歳)無差別
99ONE MATCH
</t>
        </r>
      </text>
    </comment>
    <comment ref="C27" authorId="0" shapeId="0" xr:uid="{BD67E8CB-D8CD-427E-916A-33FC43BB6778}">
      <text>
        <r>
          <rPr>
            <b/>
            <sz val="9"/>
            <color indexed="81"/>
            <rFont val="ＭＳ Ｐゴシック"/>
            <family val="3"/>
            <charset val="128"/>
          </rPr>
          <t xml:space="preserve">51 一般男子軽量級(60kg未満)
52 一般男子軽中量級（65kg未満）
53 一般男子中量級（75kg未満）
54 一般男子重量級（75kg以上）
55 一般女子軽量級（50kg未満）
56 一般女子中量級（55kg未満）
57 一般女子重量級（55kg以上）
61男子シニア(40歳～47歳)軽量級（70kg未満）
62男子シニア(40歳～47歳)重量級（70kg以上）
63男子シニア(48歳～59歳)軽量級（70kg未満）
64男子シニア(48歳～59歳)重量級（70kg以上）
65男子シニア(60歳～65歳)無差別
66女子シニア(33歳～40歳)無差別
67女子シニア(41歳～50歳)無差別
68女子シニア(51歳～55歳)無差別
99ONE MATCH
</t>
        </r>
      </text>
    </comment>
    <comment ref="C28" authorId="0" shapeId="0" xr:uid="{067813AB-6E2C-47A2-A1CB-063D97558791}">
      <text>
        <r>
          <rPr>
            <b/>
            <sz val="9"/>
            <color indexed="81"/>
            <rFont val="ＭＳ Ｐゴシック"/>
            <family val="3"/>
            <charset val="128"/>
          </rPr>
          <t xml:space="preserve">51 一般男子軽量級(60kg未満)
52 一般男子軽中量級（65kg未満）
53 一般男子中量級（75kg未満）
54 一般男子重量級（75kg以上）
55 一般女子軽量級（50kg未満）
56 一般女子中量級（55kg未満）
57 一般女子重量級（55kg以上）
61男子シニア(40歳～47歳)軽量級（70kg未満）
62男子シニア(40歳～47歳)重量級（70kg以上）
63男子シニア(48歳～59歳)軽量級（70kg未満）
64男子シニア(48歳～59歳)重量級（70kg以上）
65男子シニア(60歳～65歳)無差別
66女子シニア(33歳～40歳)無差別
67女子シニア(41歳～50歳)無差別
68女子シニア(51歳～55歳)無差別
99ONE MATCH
</t>
        </r>
      </text>
    </comment>
    <comment ref="C29" authorId="0" shapeId="0" xr:uid="{D055717D-0119-45D0-AED5-161B75DF01B4}">
      <text>
        <r>
          <rPr>
            <b/>
            <sz val="9"/>
            <color indexed="81"/>
            <rFont val="ＭＳ Ｐゴシック"/>
            <family val="3"/>
            <charset val="128"/>
          </rPr>
          <t xml:space="preserve">51 一般男子軽量級(60kg未満)
52 一般男子軽中量級（65kg未満）
53 一般男子中量級（75kg未満）
54 一般男子重量級（75kg以上）
55 一般女子軽量級（50kg未満）
56 一般女子中量級（55kg未満）
57 一般女子重量級（55kg以上）
61男子シニア(40歳～47歳)軽量級（70kg未満）
62男子シニア(40歳～47歳)重量級（70kg以上）
63男子シニア(48歳～59歳)軽量級（70kg未満）
64男子シニア(48歳～59歳)重量級（70kg以上）
65男子シニア(60歳～65歳)無差別
66女子シニア(33歳～40歳)無差別
67女子シニア(41歳～50歳)無差別
68女子シニア(51歳～55歳)無差別
99ONE MATCH
</t>
        </r>
      </text>
    </comment>
    <comment ref="C30" authorId="0" shapeId="0" xr:uid="{56E88795-A7F3-4E79-9259-CA74156D5D83}">
      <text>
        <r>
          <rPr>
            <b/>
            <sz val="9"/>
            <color indexed="81"/>
            <rFont val="ＭＳ Ｐゴシック"/>
            <family val="3"/>
            <charset val="128"/>
          </rPr>
          <t xml:space="preserve">51 一般男子軽量級(60kg未満)
52 一般男子軽中量級（65kg未満）
53 一般男子中量級（75kg未満）
54 一般男子重量級（75kg以上）
55 一般女子軽量級（50kg未満）
56 一般女子中量級（55kg未満）
57 一般女子重量級（55kg以上）
61男子シニア(40歳～47歳)軽量級（70kg未満）
62男子シニア(40歳～47歳)重量級（70kg以上）
63男子シニア(48歳～59歳)軽量級（70kg未満）
64男子シニア(48歳～59歳)重量級（70kg以上）
65男子シニア(60歳～65歳)無差別
66女子シニア(33歳～40歳)無差別
67女子シニア(41歳～50歳)無差別
68女子シニア(51歳～55歳)無差別
99ONE MATCH
</t>
        </r>
      </text>
    </comment>
    <comment ref="C31" authorId="0" shapeId="0" xr:uid="{E5ABCBD1-ECB4-4BAC-9AA6-D2D750F3BB83}">
      <text>
        <r>
          <rPr>
            <b/>
            <sz val="9"/>
            <color indexed="81"/>
            <rFont val="ＭＳ Ｐゴシック"/>
            <family val="3"/>
            <charset val="128"/>
          </rPr>
          <t xml:space="preserve">51 一般男子軽量級(60kg未満)
52 一般男子軽中量級（65kg未満）
53 一般男子中量級（75kg未満）
54 一般男子重量級（75kg以上）
55 一般女子軽量級（50kg未満）
56 一般女子中量級（55kg未満）
57 一般女子重量級（55kg以上）
61男子シニア(40歳～47歳)軽量級（70kg未満）
62男子シニア(40歳～47歳)重量級（70kg以上）
63男子シニア(48歳～59歳)軽量級（70kg未満）
64男子シニア(48歳～59歳)重量級（70kg以上）
65男子シニア(60歳～65歳)無差別
66女子シニア(33歳～40歳)無差別
67女子シニア(41歳～50歳)無差別
68女子シニア(51歳～55歳)無差別
99ONE MATCH
</t>
        </r>
      </text>
    </comment>
    <comment ref="C32" authorId="0" shapeId="0" xr:uid="{F9283D5A-5F2F-4C4D-A8A3-9A02CD662664}">
      <text>
        <r>
          <rPr>
            <b/>
            <sz val="9"/>
            <color indexed="81"/>
            <rFont val="ＭＳ Ｐゴシック"/>
            <family val="3"/>
            <charset val="128"/>
          </rPr>
          <t xml:space="preserve">51 一般男子軽量級(60kg未満)
52 一般男子軽中量級（65kg未満）
53 一般男子中量級（75kg未満）
54 一般男子重量級（75kg以上）
55 一般女子軽量級（50kg未満）
56 一般女子中量級（55kg未満）
57 一般女子重量級（55kg以上）
61男子シニア(40歳～47歳)軽量級（70kg未満）
62男子シニア(40歳～47歳)重量級（70kg以上）
63男子シニア(48歳～59歳)軽量級（70kg未満）
64男子シニア(48歳～59歳)重量級（70kg以上）
65男子シニア(60歳～65歳)無差別
66女子シニア(33歳～40歳)無差別
67女子シニア(41歳～50歳)無差別
68女子シニア(51歳～55歳)無差別
99ONE MATCH
</t>
        </r>
      </text>
    </comment>
    <comment ref="C33" authorId="0" shapeId="0" xr:uid="{3DF85DD5-EEA9-4218-94BB-A66949248DD9}">
      <text>
        <r>
          <rPr>
            <b/>
            <sz val="9"/>
            <color indexed="81"/>
            <rFont val="ＭＳ Ｐゴシック"/>
            <family val="3"/>
            <charset val="128"/>
          </rPr>
          <t xml:space="preserve">51 一般男子軽量級(60kg未満)
52 一般男子軽中量級（65kg未満）
53 一般男子中量級（75kg未満）
54 一般男子重量級（75kg以上）
55 一般女子軽量級（50kg未満）
56 一般女子中量級（55kg未満）
57 一般女子重量級（55kg以上）
61男子シニア(40歳～47歳)軽量級（70kg未満）
62男子シニア(40歳～47歳)重量級（70kg以上）
63男子シニア(48歳～59歳)軽量級（70kg未満）
64男子シニア(48歳～59歳)重量級（70kg以上）
65男子シニア(60歳～65歳)無差別
66女子シニア(33歳～40歳)無差別
67女子シニア(41歳～50歳)無差別
68女子シニア(51歳～55歳)無差別
99ONE MATCH
</t>
        </r>
      </text>
    </comment>
    <comment ref="C34" authorId="0" shapeId="0" xr:uid="{FC96EBA6-BD84-4C47-9313-9F421F85F191}">
      <text>
        <r>
          <rPr>
            <b/>
            <sz val="9"/>
            <color indexed="81"/>
            <rFont val="ＭＳ Ｐゴシック"/>
            <family val="3"/>
            <charset val="128"/>
          </rPr>
          <t xml:space="preserve">51 一般男子軽量級(60kg未満)
52 一般男子軽中量級（65kg未満）
53 一般男子中量級（75kg未満）
54 一般男子重量級（75kg以上）
55 一般女子軽量級（50kg未満）
56 一般女子中量級（55kg未満）
57 一般女子重量級（55kg以上）
61男子シニア(40歳～47歳)軽量級（70kg未満）
62男子シニア(40歳～47歳)重量級（70kg以上）
63男子シニア(48歳～59歳)軽量級（70kg未満）
64男子シニア(48歳～59歳)重量級（70kg以上）
65男子シニア(60歳～65歳)無差別
66女子シニア(33歳～40歳)無差別
67女子シニア(41歳～50歳)無差別
68女子シニア(51歳～55歳)無差別
99ONE MATCH
</t>
        </r>
      </text>
    </comment>
    <comment ref="C35" authorId="0" shapeId="0" xr:uid="{F9F7AA62-AEF6-4D90-B8F9-ACA82BA965C3}">
      <text>
        <r>
          <rPr>
            <b/>
            <sz val="9"/>
            <color indexed="81"/>
            <rFont val="ＭＳ Ｐゴシック"/>
            <family val="3"/>
            <charset val="128"/>
          </rPr>
          <t xml:space="preserve">51 一般男子軽量級(60kg未満)
52 一般男子軽中量級（65kg未満）
53 一般男子中量級（75kg未満）
54 一般男子重量級（75kg以上）
55 一般女子軽量級（50kg未満）
56 一般女子中量級（55kg未満）
57 一般女子重量級（55kg以上）
61男子シニア(40歳～47歳)軽量級（70kg未満）
62男子シニア(40歳～47歳)重量級（70kg以上）
63男子シニア(48歳～59歳)軽量級（70kg未満）
64男子シニア(48歳～59歳)重量級（70kg以上）
65男子シニア(60歳～65歳)無差別
66女子シニア(33歳～40歳)無差別
67女子シニア(41歳～50歳)無差別
68女子シニア(51歳～55歳)無差別
99ONE MATCH
</t>
        </r>
      </text>
    </comment>
    <comment ref="C36" authorId="0" shapeId="0" xr:uid="{676C74E5-30BF-44A0-A1AD-496988425DC6}">
      <text>
        <r>
          <rPr>
            <b/>
            <sz val="9"/>
            <color indexed="81"/>
            <rFont val="ＭＳ Ｐゴシック"/>
            <family val="3"/>
            <charset val="128"/>
          </rPr>
          <t xml:space="preserve">51 一般男子軽量級(60kg未満)
52 一般男子軽中量級（65kg未満）
53 一般男子中量級（75kg未満）
54 一般男子重量級（75kg以上）
55 一般女子軽量級（50kg未満）
56 一般女子中量級（55kg未満）
57 一般女子重量級（55kg以上）
61男子シニア(40歳～47歳)軽量級（70kg未満）
62男子シニア(40歳～47歳)重量級（70kg以上）
63男子シニア(48歳～59歳)軽量級（70kg未満）
64男子シニア(48歳～59歳)重量級（70kg以上）
65男子シニア(60歳～65歳)無差別
66女子シニア(33歳～40歳)無差別
67女子シニア(41歳～50歳)無差別
68女子シニア(51歳～55歳)無差別
99ONE MATCH
</t>
        </r>
      </text>
    </comment>
    <comment ref="C37" authorId="0" shapeId="0" xr:uid="{0FF147DB-1B30-4CF3-AF7A-3E07C03A1A07}">
      <text>
        <r>
          <rPr>
            <b/>
            <sz val="9"/>
            <color indexed="81"/>
            <rFont val="ＭＳ Ｐゴシック"/>
            <family val="3"/>
            <charset val="128"/>
          </rPr>
          <t xml:space="preserve">51 一般男子軽量級(60kg未満)
52 一般男子軽中量級（65kg未満）
53 一般男子中量級（75kg未満）
54 一般男子重量級（75kg以上）
55 一般女子軽量級（50kg未満）
56 一般女子中量級（55kg未満）
57 一般女子重量級（55kg以上）
61男子シニア(40歳～47歳)軽量級（70kg未満）
62男子シニア(40歳～47歳)重量級（70kg以上）
63男子シニア(48歳～59歳)軽量級（70kg未満）
64男子シニア(48歳～59歳)重量級（70kg以上）
65男子シニア(60歳～65歳)無差別
66女子シニア(33歳～40歳)無差別
67女子シニア(41歳～50歳)無差別
68女子シニア(51歳～55歳)無差別
99ONE MATCH
</t>
        </r>
      </text>
    </comment>
    <comment ref="C38" authorId="0" shapeId="0" xr:uid="{03509531-C1C5-4949-93BF-63245F2CB8D4}">
      <text>
        <r>
          <rPr>
            <b/>
            <sz val="9"/>
            <color indexed="81"/>
            <rFont val="ＭＳ Ｐゴシック"/>
            <family val="3"/>
            <charset val="128"/>
          </rPr>
          <t xml:space="preserve">51 一般男子軽量級(60kg未満)
52 一般男子軽中量級（65kg未満）
53 一般男子中量級（75kg未満）
54 一般男子重量級（75kg以上）
55 一般女子軽量級（50kg未満）
56 一般女子中量級（55kg未満）
57 一般女子重量級（55kg以上）
61男子シニア(40歳～47歳)軽量級（70kg未満）
62男子シニア(40歳～47歳)重量級（70kg以上）
63男子シニア(48歳～59歳)軽量級（70kg未満）
64男子シニア(48歳～59歳)重量級（70kg以上）
65男子シニア(60歳～65歳)無差別
66女子シニア(33歳～40歳)無差別
67女子シニア(41歳～50歳)無差別
68女子シニア(51歳～55歳)無差別
99ONE MATCH
</t>
        </r>
      </text>
    </comment>
    <comment ref="C39" authorId="0" shapeId="0" xr:uid="{4842ECEA-3D6A-452E-B4E8-FE9FBF9E3EC0}">
      <text>
        <r>
          <rPr>
            <b/>
            <sz val="9"/>
            <color indexed="81"/>
            <rFont val="ＭＳ Ｐゴシック"/>
            <family val="3"/>
            <charset val="128"/>
          </rPr>
          <t xml:space="preserve">51 一般男子軽量級(60kg未満)
52 一般男子軽中量級（65kg未満）
53 一般男子中量級（75kg未満）
54 一般男子重量級（75kg以上）
55 一般女子軽量級（50kg未満）
56 一般女子中量級（55kg未満）
57 一般女子重量級（55kg以上）
61男子シニア(40歳～47歳)軽量級（70kg未満）
62男子シニア(40歳～47歳)重量級（70kg以上）
63男子シニア(48歳～59歳)軽量級（70kg未満）
64男子シニア(48歳～59歳)重量級（70kg以上）
65男子シニア(60歳～65歳)無差別
66女子シニア(33歳～40歳)無差別
67女子シニア(41歳～50歳)無差別
68女子シニア(51歳～55歳)無差別
99ONE MATCH
</t>
        </r>
      </text>
    </comment>
    <comment ref="C40" authorId="0" shapeId="0" xr:uid="{DEAE43A6-7C78-4590-8DF9-FEEA1C74D129}">
      <text>
        <r>
          <rPr>
            <b/>
            <sz val="9"/>
            <color indexed="81"/>
            <rFont val="ＭＳ Ｐゴシック"/>
            <family val="3"/>
            <charset val="128"/>
          </rPr>
          <t xml:space="preserve">51 一般男子軽量級(60kg未満)
52 一般男子軽中量級（65kg未満）
53 一般男子中量級（75kg未満）
54 一般男子重量級（75kg以上）
55 一般女子軽量級（50kg未満）
56 一般女子中量級（55kg未満）
57 一般女子重量級（55kg以上）
61男子シニア(40歳～47歳)軽量級（70kg未満）
62男子シニア(40歳～47歳)重量級（70kg以上）
63男子シニア(48歳～59歳)軽量級（70kg未満）
64男子シニア(48歳～59歳)重量級（70kg以上）
65男子シニア(60歳～65歳)無差別
66女子シニア(33歳～40歳)無差別
67女子シニア(41歳～50歳)無差別
68女子シニア(51歳～55歳)無差別
99ONE MATCH
</t>
        </r>
      </text>
    </comment>
    <comment ref="C41" authorId="0" shapeId="0" xr:uid="{D5FDBFBC-D0AD-498B-B12A-5489474660FB}">
      <text>
        <r>
          <rPr>
            <b/>
            <sz val="9"/>
            <color indexed="81"/>
            <rFont val="ＭＳ Ｐゴシック"/>
            <family val="3"/>
            <charset val="128"/>
          </rPr>
          <t xml:space="preserve">51 一般男子軽量級(60kg未満)
52 一般男子軽中量級（65kg未満）
53 一般男子中量級（75kg未満）
54 一般男子重量級（75kg以上）
55 一般女子軽量級（50kg未満）
56 一般女子中量級（55kg未満）
57 一般女子重量級（55kg以上）
61男子シニア(40歳～47歳)軽量級（70kg未満）
62男子シニア(40歳～47歳)重量級（70kg以上）
63男子シニア(48歳～59歳)軽量級（70kg未満）
64男子シニア(48歳～59歳)重量級（70kg以上）
65男子シニア(60歳～65歳)無差別
66女子シニア(33歳～40歳)無差別
67女子シニア(41歳～50歳)無差別
68女子シニア(51歳～55歳)無差別
99ONE MATCH
</t>
        </r>
      </text>
    </comment>
    <comment ref="C42" authorId="0" shapeId="0" xr:uid="{AD15B2E7-F464-413B-866F-0C0FD3C13C7C}">
      <text>
        <r>
          <rPr>
            <b/>
            <sz val="9"/>
            <color indexed="81"/>
            <rFont val="ＭＳ Ｐゴシック"/>
            <family val="3"/>
            <charset val="128"/>
          </rPr>
          <t xml:space="preserve">51 一般男子軽量級(60kg未満)
52 一般男子軽中量級（65kg未満）
53 一般男子中量級（75kg未満）
54 一般男子重量級（75kg以上）
55 一般女子軽量級（50kg未満）
56 一般女子中量級（55kg未満）
57 一般女子重量級（55kg以上）
61男子シニア(40歳～47歳)軽量級（70kg未満）
62男子シニア(40歳～47歳)重量級（70kg以上）
63男子シニア(48歳～59歳)軽量級（70kg未満）
64男子シニア(48歳～59歳)重量級（70kg以上）
65男子シニア(60歳～65歳)無差別
66女子シニア(33歳～40歳)無差別
67女子シニア(41歳～50歳)無差別
68女子シニア(51歳～55歳)無差別
99ONE MATCH
</t>
        </r>
      </text>
    </comment>
    <comment ref="C43" authorId="0" shapeId="0" xr:uid="{9A04B0E7-E38D-42A5-8856-CB5B0F6077B2}">
      <text>
        <r>
          <rPr>
            <b/>
            <sz val="9"/>
            <color indexed="81"/>
            <rFont val="ＭＳ Ｐゴシック"/>
            <family val="3"/>
            <charset val="128"/>
          </rPr>
          <t xml:space="preserve">51 一般男子軽量級(60kg未満)
52 一般男子軽中量級（65kg未満）
53 一般男子中量級（75kg未満）
54 一般男子重量級（75kg以上）
55 一般女子軽量級（50kg未満）
56 一般女子中量級（55kg未満）
57 一般女子重量級（55kg以上）
61男子シニア(40歳～47歳)軽量級（70kg未満）
62男子シニア(40歳～47歳)重量級（70kg以上）
63男子シニア(48歳～59歳)軽量級（70kg未満）
64男子シニア(48歳～59歳)重量級（70kg以上）
65男子シニア(60歳～65歳)無差別
66女子シニア(33歳～40歳)無差別
67女子シニア(41歳～50歳)無差別
68女子シニア(51歳～55歳)無差別
99ONE MATCH
</t>
        </r>
      </text>
    </comment>
    <comment ref="C44" authorId="0" shapeId="0" xr:uid="{76593F30-8A10-4C9D-A90C-F3DAE20F2CD7}">
      <text>
        <r>
          <rPr>
            <b/>
            <sz val="9"/>
            <color indexed="81"/>
            <rFont val="ＭＳ Ｐゴシック"/>
            <family val="3"/>
            <charset val="128"/>
          </rPr>
          <t xml:space="preserve">51 一般男子軽量級(60kg未満)
52 一般男子軽中量級（65kg未満）
53 一般男子中量級（75kg未満）
54 一般男子重量級（75kg以上）
55 一般女子軽量級（50kg未満）
56 一般女子中量級（55kg未満）
57 一般女子重量級（55kg以上）
61男子シニア(40歳～47歳)軽量級（70kg未満）
62男子シニア(40歳～47歳)重量級（70kg以上）
63男子シニア(48歳～59歳)軽量級（70kg未満）
64男子シニア(48歳～59歳)重量級（70kg以上）
65男子シニア(60歳～65歳)無差別
66女子シニア(33歳～40歳)無差別
67女子シニア(41歳～50歳)無差別
68女子シニア(51歳～55歳)無差別
99ONE MATCH
</t>
        </r>
      </text>
    </comment>
  </commentList>
</comments>
</file>

<file path=xl/sharedStrings.xml><?xml version="1.0" encoding="utf-8"?>
<sst xmlns="http://schemas.openxmlformats.org/spreadsheetml/2006/main" count="68" uniqueCount="67">
  <si>
    <t>山田　一郎</t>
    <rPh sb="0" eb="2">
      <t>ヤマダ</t>
    </rPh>
    <rPh sb="3" eb="4">
      <t>イチ</t>
    </rPh>
    <rPh sb="4" eb="5">
      <t>ロウ</t>
    </rPh>
    <phoneticPr fontId="1"/>
  </si>
  <si>
    <t>やまだ　いちろう</t>
    <phoneticPr fontId="1"/>
  </si>
  <si>
    <t>階級</t>
    <rPh sb="0" eb="2">
      <t>カイキュウ</t>
    </rPh>
    <phoneticPr fontId="1"/>
  </si>
  <si>
    <t>階級番号</t>
    <rPh sb="0" eb="2">
      <t>カイキュウ</t>
    </rPh>
    <rPh sb="2" eb="4">
      <t>バンゴウ</t>
    </rPh>
    <phoneticPr fontId="1"/>
  </si>
  <si>
    <t>(例)</t>
    <rPh sb="1" eb="2">
      <t>レイ</t>
    </rPh>
    <phoneticPr fontId="1"/>
  </si>
  <si>
    <t>A道場○○支部</t>
    <rPh sb="1" eb="3">
      <t>ドウジョウ</t>
    </rPh>
    <rPh sb="5" eb="7">
      <t>シブ</t>
    </rPh>
    <phoneticPr fontId="1"/>
  </si>
  <si>
    <r>
      <t xml:space="preserve">ふりがな
</t>
    </r>
    <r>
      <rPr>
        <b/>
        <sz val="8"/>
        <color indexed="10"/>
        <rFont val="ＭＳ Ｐゴシック"/>
        <family val="3"/>
        <charset val="128"/>
      </rPr>
      <t>苗字と名前に全角スペース</t>
    </r>
    <phoneticPr fontId="1"/>
  </si>
  <si>
    <t>円</t>
    <rPh sb="0" eb="1">
      <t>エン</t>
    </rPh>
    <phoneticPr fontId="1"/>
  </si>
  <si>
    <t>初段</t>
    <rPh sb="0" eb="2">
      <t>ショダン</t>
    </rPh>
    <phoneticPr fontId="1"/>
  </si>
  <si>
    <r>
      <t>※</t>
    </r>
    <r>
      <rPr>
        <b/>
        <sz val="10"/>
        <color indexed="10"/>
        <rFont val="ＭＳ Ｐゴシック"/>
        <family val="3"/>
        <charset val="128"/>
      </rPr>
      <t>以下出場選手データのご入力をお願い致します。</t>
    </r>
    <rPh sb="1" eb="3">
      <t>イカ</t>
    </rPh>
    <rPh sb="3" eb="5">
      <t>シュツジョウ</t>
    </rPh>
    <rPh sb="5" eb="7">
      <t>センシュ</t>
    </rPh>
    <rPh sb="16" eb="17">
      <t>ネガイ</t>
    </rPh>
    <rPh sb="18" eb="19">
      <t>タ</t>
    </rPh>
    <phoneticPr fontId="1"/>
  </si>
  <si>
    <t>JKC登録済</t>
    <rPh sb="3" eb="5">
      <t>トウロク</t>
    </rPh>
    <rPh sb="5" eb="6">
      <t>スミ</t>
    </rPh>
    <phoneticPr fontId="15"/>
  </si>
  <si>
    <t>JKC未登録</t>
    <rPh sb="3" eb="4">
      <t>ミ</t>
    </rPh>
    <rPh sb="4" eb="6">
      <t>トウロク</t>
    </rPh>
    <phoneticPr fontId="15"/>
  </si>
  <si>
    <t>一般男子軽量級（60kg未満）</t>
    <rPh sb="0" eb="2">
      <t>イッパン</t>
    </rPh>
    <rPh sb="2" eb="4">
      <t>ダンシ</t>
    </rPh>
    <rPh sb="4" eb="6">
      <t>ケイリョウ</t>
    </rPh>
    <rPh sb="6" eb="7">
      <t>キュウ</t>
    </rPh>
    <rPh sb="12" eb="14">
      <t>ミマン</t>
    </rPh>
    <phoneticPr fontId="1"/>
  </si>
  <si>
    <t>一般男子軽中量級（65kg未満）</t>
    <rPh sb="0" eb="2">
      <t>イッパン</t>
    </rPh>
    <rPh sb="2" eb="4">
      <t>ダンシ</t>
    </rPh>
    <rPh sb="4" eb="5">
      <t>ケイ</t>
    </rPh>
    <rPh sb="5" eb="6">
      <t>ナカ</t>
    </rPh>
    <rPh sb="6" eb="7">
      <t>リョウ</t>
    </rPh>
    <rPh sb="7" eb="8">
      <t>キュウ</t>
    </rPh>
    <rPh sb="13" eb="15">
      <t>ミマン</t>
    </rPh>
    <phoneticPr fontId="1"/>
  </si>
  <si>
    <t>一般男子中量級（75kg未満）</t>
    <rPh sb="0" eb="2">
      <t>イッパン</t>
    </rPh>
    <rPh sb="2" eb="4">
      <t>ダンシ</t>
    </rPh>
    <rPh sb="4" eb="6">
      <t>チュウリョウ</t>
    </rPh>
    <rPh sb="6" eb="7">
      <t>キュウ</t>
    </rPh>
    <rPh sb="12" eb="14">
      <t>ミマン</t>
    </rPh>
    <phoneticPr fontId="1"/>
  </si>
  <si>
    <t>一般男子重量級（75kg以上）</t>
    <rPh sb="0" eb="2">
      <t>イッパン</t>
    </rPh>
    <rPh sb="2" eb="4">
      <t>ダンシ</t>
    </rPh>
    <rPh sb="4" eb="5">
      <t>ジュウ</t>
    </rPh>
    <rPh sb="5" eb="6">
      <t>リョウ</t>
    </rPh>
    <rPh sb="6" eb="7">
      <t>キュウ</t>
    </rPh>
    <rPh sb="12" eb="14">
      <t>イジョウ</t>
    </rPh>
    <phoneticPr fontId="1"/>
  </si>
  <si>
    <t>一般女子軽量級（50kg未満）</t>
    <rPh sb="0" eb="2">
      <t>イッパン</t>
    </rPh>
    <rPh sb="2" eb="4">
      <t>ジョシ</t>
    </rPh>
    <rPh sb="4" eb="7">
      <t>ケイリョウキュウ</t>
    </rPh>
    <rPh sb="12" eb="14">
      <t>ミマン</t>
    </rPh>
    <phoneticPr fontId="1"/>
  </si>
  <si>
    <t>一般女子中量級（55kg未満）</t>
    <rPh sb="0" eb="2">
      <t>イッパン</t>
    </rPh>
    <rPh sb="2" eb="4">
      <t>ジョシ</t>
    </rPh>
    <rPh sb="4" eb="6">
      <t>チュウリョウ</t>
    </rPh>
    <rPh sb="6" eb="7">
      <t>キュウ</t>
    </rPh>
    <rPh sb="12" eb="14">
      <t>ミマン</t>
    </rPh>
    <phoneticPr fontId="1"/>
  </si>
  <si>
    <t>一般女子重量級（55kg以上）</t>
    <rPh sb="0" eb="2">
      <t>イッパン</t>
    </rPh>
    <rPh sb="2" eb="4">
      <t>ジョシ</t>
    </rPh>
    <rPh sb="4" eb="7">
      <t>ジュウリョウキュウ</t>
    </rPh>
    <rPh sb="12" eb="14">
      <t>イジョウ</t>
    </rPh>
    <phoneticPr fontId="1"/>
  </si>
  <si>
    <t>2022JKJO全日本大会　軽量級優勝</t>
    <rPh sb="8" eb="11">
      <t>ゼンニホン</t>
    </rPh>
    <rPh sb="11" eb="13">
      <t>タイカイ</t>
    </rPh>
    <rPh sb="14" eb="17">
      <t>ケイリョウキュウ</t>
    </rPh>
    <rPh sb="15" eb="16">
      <t>リョウ</t>
    </rPh>
    <rPh sb="16" eb="17">
      <t>キュウ</t>
    </rPh>
    <rPh sb="17" eb="19">
      <t>ユウショウ</t>
    </rPh>
    <phoneticPr fontId="1"/>
  </si>
  <si>
    <t>道場名（Dojo　Name）</t>
    <rPh sb="0" eb="2">
      <t>ドウジョウ</t>
    </rPh>
    <rPh sb="2" eb="3">
      <t>メイ</t>
    </rPh>
    <phoneticPr fontId="1"/>
  </si>
  <si>
    <t>住所(Dojo　Adress)</t>
    <rPh sb="0" eb="2">
      <t>ジュウショ</t>
    </rPh>
    <phoneticPr fontId="1"/>
  </si>
  <si>
    <t>代表者名　　　　　　　(Name of Group Representative)</t>
    <rPh sb="0" eb="3">
      <t>ダイヒョウシャ</t>
    </rPh>
    <rPh sb="3" eb="4">
      <t>メイ</t>
    </rPh>
    <phoneticPr fontId="1"/>
  </si>
  <si>
    <t xml:space="preserve">TEL </t>
    <phoneticPr fontId="1"/>
  </si>
  <si>
    <t>階級番号
（Division
Number）</t>
    <rPh sb="0" eb="2">
      <t>カイキュウ</t>
    </rPh>
    <rPh sb="2" eb="4">
      <t>バンゴウ</t>
    </rPh>
    <phoneticPr fontId="1"/>
  </si>
  <si>
    <r>
      <t>階　  級 （Division Name）　　　　　　　　　　　　　　　　　　　　</t>
    </r>
    <r>
      <rPr>
        <b/>
        <sz val="8"/>
        <color indexed="10"/>
        <rFont val="ＭＳ Ｐゴシック"/>
        <family val="3"/>
        <charset val="128"/>
      </rPr>
      <t>(左の階級番号を入力すると自動で表示されます)</t>
    </r>
    <rPh sb="0" eb="1">
      <t>カイ</t>
    </rPh>
    <rPh sb="4" eb="5">
      <t>キュウ</t>
    </rPh>
    <rPh sb="42" eb="43">
      <t>ヒダリ</t>
    </rPh>
    <rPh sb="44" eb="46">
      <t>カイキュウ</t>
    </rPh>
    <rPh sb="46" eb="48">
      <t>バンゴウ</t>
    </rPh>
    <rPh sb="54" eb="56">
      <t>ジドウ</t>
    </rPh>
    <rPh sb="57" eb="59">
      <t>ヒョウジ</t>
    </rPh>
    <phoneticPr fontId="1"/>
  </si>
  <si>
    <r>
      <t xml:space="preserve">氏　　名(Name)
</t>
    </r>
    <r>
      <rPr>
        <b/>
        <sz val="8"/>
        <color indexed="10"/>
        <rFont val="ＭＳ Ｐゴシック"/>
        <family val="3"/>
        <charset val="128"/>
      </rPr>
      <t>苗字と名前に全角スペース</t>
    </r>
    <rPh sb="0" eb="1">
      <t>シ</t>
    </rPh>
    <rPh sb="3" eb="4">
      <t>メイ</t>
    </rPh>
    <rPh sb="11" eb="13">
      <t>ミョウジ</t>
    </rPh>
    <rPh sb="14" eb="16">
      <t>ナマエ</t>
    </rPh>
    <rPh sb="17" eb="19">
      <t>ゼンカク</t>
    </rPh>
    <phoneticPr fontId="1"/>
  </si>
  <si>
    <r>
      <t xml:space="preserve">身　長
</t>
    </r>
    <r>
      <rPr>
        <b/>
        <sz val="8"/>
        <color indexed="10"/>
        <rFont val="ＭＳ Ｐゴシック"/>
        <family val="3"/>
        <charset val="128"/>
      </rPr>
      <t>（Height）　　半角</t>
    </r>
    <rPh sb="0" eb="1">
      <t>ミ</t>
    </rPh>
    <rPh sb="2" eb="3">
      <t>オサ</t>
    </rPh>
    <rPh sb="14" eb="16">
      <t>ハンカク</t>
    </rPh>
    <phoneticPr fontId="1"/>
  </si>
  <si>
    <r>
      <t xml:space="preserve">体　重
</t>
    </r>
    <r>
      <rPr>
        <b/>
        <sz val="8"/>
        <color indexed="10"/>
        <rFont val="ＭＳ Ｐゴシック"/>
        <family val="3"/>
        <charset val="128"/>
      </rPr>
      <t>（Weight）　　半角</t>
    </r>
    <rPh sb="0" eb="1">
      <t>カラダ</t>
    </rPh>
    <rPh sb="2" eb="3">
      <t>ジュウ</t>
    </rPh>
    <rPh sb="14" eb="16">
      <t>ハンカク</t>
    </rPh>
    <phoneticPr fontId="1"/>
  </si>
  <si>
    <r>
      <t xml:space="preserve">年　齢
</t>
    </r>
    <r>
      <rPr>
        <b/>
        <sz val="8"/>
        <color indexed="10"/>
        <rFont val="ＭＳ Ｐゴシック"/>
        <family val="3"/>
        <charset val="128"/>
      </rPr>
      <t>(Age)　　　　　半角</t>
    </r>
    <rPh sb="0" eb="1">
      <t>ネン</t>
    </rPh>
    <rPh sb="2" eb="3">
      <t>トシ</t>
    </rPh>
    <rPh sb="14" eb="16">
      <t>ハンカク</t>
    </rPh>
    <phoneticPr fontId="1"/>
  </si>
  <si>
    <t>道　場　名(Dojo Name)</t>
    <rPh sb="0" eb="1">
      <t>ミチ</t>
    </rPh>
    <rPh sb="2" eb="3">
      <t>バ</t>
    </rPh>
    <rPh sb="4" eb="5">
      <t>メイ</t>
    </rPh>
    <phoneticPr fontId="1"/>
  </si>
  <si>
    <t>級段位(Current Rank)</t>
    <rPh sb="0" eb="1">
      <t>キュウ</t>
    </rPh>
    <rPh sb="1" eb="2">
      <t>ダン</t>
    </rPh>
    <rPh sb="2" eb="3">
      <t>イ</t>
    </rPh>
    <phoneticPr fontId="1"/>
  </si>
  <si>
    <r>
      <t>出場料</t>
    </r>
    <r>
      <rPr>
        <b/>
        <sz val="10"/>
        <color indexed="8"/>
        <rFont val="ＭＳ Ｐゴシック"/>
        <family val="3"/>
        <charset val="128"/>
      </rPr>
      <t>Participation Fee</t>
    </r>
    <phoneticPr fontId="1"/>
  </si>
  <si>
    <r>
      <t xml:space="preserve">JKC登録ID
</t>
    </r>
    <r>
      <rPr>
        <b/>
        <sz val="10"/>
        <color indexed="8"/>
        <rFont val="ＭＳ Ｐゴシック"/>
        <family val="3"/>
        <charset val="128"/>
      </rPr>
      <t>(JKC Individual
Registration ID)</t>
    </r>
    <rPh sb="3" eb="5">
      <t>トウロク</t>
    </rPh>
    <phoneticPr fontId="1"/>
  </si>
  <si>
    <t>JKC登録済</t>
    <rPh sb="3" eb="6">
      <t>トウロクスミ</t>
    </rPh>
    <phoneticPr fontId="15"/>
  </si>
  <si>
    <t>第18回JKJO全日本空手道選手権大会/第6回JKJO全日本シニア空手道選手権大会/JKJO ONE MATCH 2026　道場別出場者リスト</t>
    <rPh sb="0" eb="1">
      <t>ダイ</t>
    </rPh>
    <rPh sb="3" eb="4">
      <t>カイ</t>
    </rPh>
    <rPh sb="8" eb="11">
      <t>ゼンニホン</t>
    </rPh>
    <rPh sb="11" eb="13">
      <t>カラテ</t>
    </rPh>
    <rPh sb="13" eb="14">
      <t>ドウ</t>
    </rPh>
    <rPh sb="14" eb="17">
      <t>センシュケン</t>
    </rPh>
    <rPh sb="17" eb="19">
      <t>タイカイ</t>
    </rPh>
    <rPh sb="20" eb="21">
      <t>ダイ</t>
    </rPh>
    <rPh sb="22" eb="23">
      <t>カイ</t>
    </rPh>
    <rPh sb="27" eb="30">
      <t>ゼンニホン</t>
    </rPh>
    <rPh sb="33" eb="36">
      <t>カラテミチ</t>
    </rPh>
    <rPh sb="36" eb="41">
      <t>センシュケンタイカイ</t>
    </rPh>
    <rPh sb="62" eb="64">
      <t>ドウジョウ</t>
    </rPh>
    <rPh sb="64" eb="65">
      <t>ベツ</t>
    </rPh>
    <rPh sb="65" eb="68">
      <t>シュツジョウシャ</t>
    </rPh>
    <phoneticPr fontId="1"/>
  </si>
  <si>
    <t>出場人数           Number of  Participants</t>
    <rPh sb="0" eb="2">
      <t>シュツジョウ</t>
    </rPh>
    <rPh sb="2" eb="4">
      <t>ニンズウ</t>
    </rPh>
    <phoneticPr fontId="1"/>
  </si>
  <si>
    <t>第18回JKJO全日本大会</t>
    <rPh sb="11" eb="13">
      <t>タイカイ</t>
    </rPh>
    <phoneticPr fontId="1"/>
  </si>
  <si>
    <t>第6回JKJO全日本シニア大会</t>
    <rPh sb="13" eb="15">
      <t>タイカイ</t>
    </rPh>
    <phoneticPr fontId="1"/>
  </si>
  <si>
    <t>JKJO　ONE　MATCH　2026</t>
    <phoneticPr fontId="1"/>
  </si>
  <si>
    <t>男子シニア(40歳～47歳)重量級（70kg以上）</t>
    <rPh sb="14" eb="15">
      <t>オモ</t>
    </rPh>
    <rPh sb="22" eb="24">
      <t>イジョウ</t>
    </rPh>
    <phoneticPr fontId="1"/>
  </si>
  <si>
    <t>男子シニア(48歳～59歳)重量級（70kg以上）</t>
    <rPh sb="14" eb="15">
      <t>オモ</t>
    </rPh>
    <rPh sb="22" eb="24">
      <t>イジョウ</t>
    </rPh>
    <phoneticPr fontId="1"/>
  </si>
  <si>
    <t>男子シニア(40歳～47歳)軽量級（70kg未満）</t>
    <phoneticPr fontId="1"/>
  </si>
  <si>
    <t>ONE MATCH</t>
    <phoneticPr fontId="1"/>
  </si>
  <si>
    <t>男子シニア(48歳～59歳)軽量級（70kg未満）</t>
    <phoneticPr fontId="1"/>
  </si>
  <si>
    <t>男子シニア(60歳～65歳)無差別</t>
    <phoneticPr fontId="1"/>
  </si>
  <si>
    <t>女子シニア(33歳～40歳)無差別</t>
    <phoneticPr fontId="1"/>
  </si>
  <si>
    <t>女子シニア(41歳～50歳)無差別</t>
    <phoneticPr fontId="1"/>
  </si>
  <si>
    <t>女子シニア(51歳～55歳)無差別</t>
    <phoneticPr fontId="1"/>
  </si>
  <si>
    <t>（振込の際の振込者名は道場名ではなく、道場代表者名でお願い致します。）</t>
    <rPh sb="1" eb="3">
      <t>フリコミ</t>
    </rPh>
    <rPh sb="4" eb="5">
      <t>サイ</t>
    </rPh>
    <rPh sb="6" eb="10">
      <t>フリコミシャメイ</t>
    </rPh>
    <rPh sb="11" eb="14">
      <t>ドウジョウメイ</t>
    </rPh>
    <rPh sb="19" eb="21">
      <t>ドウジョウ</t>
    </rPh>
    <rPh sb="21" eb="24">
      <t>ダイヒョウシャ</t>
    </rPh>
    <rPh sb="24" eb="25">
      <t>メイ</t>
    </rPh>
    <rPh sb="27" eb="28">
      <t>ネガ</t>
    </rPh>
    <rPh sb="29" eb="30">
      <t>イタ</t>
    </rPh>
    <phoneticPr fontId="1"/>
  </si>
  <si>
    <t>〒　　　ー　　　　　</t>
    <phoneticPr fontId="1"/>
  </si>
  <si>
    <t>名　(13,200円/人)</t>
    <rPh sb="0" eb="1">
      <t>メイ</t>
    </rPh>
    <rPh sb="5" eb="10">
      <t>200エン</t>
    </rPh>
    <rPh sb="11" eb="12">
      <t>ニン</t>
    </rPh>
    <phoneticPr fontId="1"/>
  </si>
  <si>
    <t>名　(14,300円/人)</t>
    <rPh sb="0" eb="1">
      <t>メイ</t>
    </rPh>
    <phoneticPr fontId="1"/>
  </si>
  <si>
    <t>名　(11,000円/人)</t>
    <rPh sb="0" eb="1">
      <t>メイ</t>
    </rPh>
    <phoneticPr fontId="1"/>
  </si>
  <si>
    <t>名　(12,100円/人)</t>
    <rPh sb="0" eb="1">
      <t>メイ</t>
    </rPh>
    <phoneticPr fontId="1"/>
  </si>
  <si>
    <t>名　(5,500円/人)</t>
    <rPh sb="0" eb="1">
      <t>メイ</t>
    </rPh>
    <phoneticPr fontId="1"/>
  </si>
  <si>
    <t>名　(6,600円/人)</t>
    <rPh sb="0" eb="1">
      <t>メイ</t>
    </rPh>
    <phoneticPr fontId="1"/>
  </si>
  <si>
    <r>
      <t>　　JKC登録出場人数　(参加費)　　　　</t>
    </r>
    <r>
      <rPr>
        <b/>
        <sz val="8"/>
        <color rgb="FF000000"/>
        <rFont val="ＭＳ Ｐゴシック"/>
        <family val="3"/>
        <charset val="128"/>
      </rPr>
      <t>JKC Registered Participants (Entry Fee)</t>
    </r>
    <rPh sb="5" eb="7">
      <t>トウロク</t>
    </rPh>
    <rPh sb="7" eb="9">
      <t>シュツジョウ</t>
    </rPh>
    <rPh sb="9" eb="11">
      <t>ニンズウ</t>
    </rPh>
    <rPh sb="13" eb="16">
      <t>サンカヒ</t>
    </rPh>
    <phoneticPr fontId="1"/>
  </si>
  <si>
    <r>
      <t>JKC未登録出場人数　(参加費)　　　　　</t>
    </r>
    <r>
      <rPr>
        <b/>
        <sz val="8"/>
        <color rgb="FF000000"/>
        <rFont val="ＭＳ Ｐゴシック"/>
        <family val="3"/>
        <charset val="128"/>
      </rPr>
      <t>Non-JKC Registered Participants (Entry Fee)</t>
    </r>
    <rPh sb="3" eb="4">
      <t>ミ</t>
    </rPh>
    <rPh sb="4" eb="6">
      <t>トウロク</t>
    </rPh>
    <rPh sb="6" eb="8">
      <t>シュツジョウ</t>
    </rPh>
    <rPh sb="8" eb="10">
      <t>ニンズウ</t>
    </rPh>
    <phoneticPr fontId="1"/>
  </si>
  <si>
    <r>
      <t>振 込 日　</t>
    </r>
    <r>
      <rPr>
        <b/>
        <sz val="8"/>
        <color rgb="FF000000"/>
        <rFont val="ＭＳ Ｐゴシック"/>
        <family val="3"/>
        <charset val="128"/>
      </rPr>
      <t>Date of Transfer</t>
    </r>
    <rPh sb="0" eb="1">
      <t>シン</t>
    </rPh>
    <rPh sb="2" eb="3">
      <t>コ</t>
    </rPh>
    <rPh sb="4" eb="5">
      <t>ヒ</t>
    </rPh>
    <phoneticPr fontId="1"/>
  </si>
  <si>
    <r>
      <t>振込者名</t>
    </r>
    <r>
      <rPr>
        <b/>
        <sz val="8"/>
        <color rgb="FF000000"/>
        <rFont val="ＭＳ Ｐゴシック"/>
        <family val="3"/>
        <charset val="128"/>
      </rPr>
      <t>Name of Remitter</t>
    </r>
    <rPh sb="0" eb="2">
      <t>フリコミ</t>
    </rPh>
    <rPh sb="2" eb="4">
      <t>シャメイ</t>
    </rPh>
    <phoneticPr fontId="1"/>
  </si>
  <si>
    <t xml:space="preserve">               月(month)　　   　　日(date)</t>
    <rPh sb="15" eb="16">
      <t>ツキ</t>
    </rPh>
    <rPh sb="30" eb="31">
      <t>ニチ</t>
    </rPh>
    <phoneticPr fontId="1"/>
  </si>
  <si>
    <t>入　賞　歴（２年以内）(Tournament　Achievements)</t>
    <rPh sb="0" eb="1">
      <t>イ</t>
    </rPh>
    <rPh sb="2" eb="3">
      <t>ショウ</t>
    </rPh>
    <rPh sb="4" eb="5">
      <t>レキ</t>
    </rPh>
    <phoneticPr fontId="1"/>
  </si>
  <si>
    <t>※こちらはメール添付にてご提出をお願いします。尚、パンフレットなどには記載頂いた文字情報をそのまま掲載致します。(Please submit this by email as an attachment. Please note that the text information you provide will be published as-is in brochures and other materials.)</t>
    <rPh sb="8" eb="10">
      <t>テンプ</t>
    </rPh>
    <rPh sb="13" eb="15">
      <t>テイシュツ</t>
    </rPh>
    <rPh sb="17" eb="18">
      <t>ネガ</t>
    </rPh>
    <rPh sb="23" eb="24">
      <t>ナオ</t>
    </rPh>
    <rPh sb="35" eb="37">
      <t>キサイ</t>
    </rPh>
    <rPh sb="37" eb="38">
      <t>イタダ</t>
    </rPh>
    <rPh sb="40" eb="42">
      <t>モジ</t>
    </rPh>
    <rPh sb="42" eb="44">
      <t>ジョウホウ</t>
    </rPh>
    <rPh sb="49" eb="51">
      <t>ケイサイ</t>
    </rPh>
    <rPh sb="51" eb="52">
      <t>イタ</t>
    </rPh>
    <phoneticPr fontId="1"/>
  </si>
  <si>
    <r>
      <t>※</t>
    </r>
    <r>
      <rPr>
        <b/>
        <sz val="10"/>
        <color indexed="10"/>
        <rFont val="ＭＳ Ｐゴシック"/>
        <family val="3"/>
        <charset val="128"/>
      </rPr>
      <t>以下太枠内、オレンジ色の枠のご入力をお願い致します。(Please fill in the information in the thick-bordered section below (the orange-framed area).)</t>
    </r>
    <rPh sb="1" eb="3">
      <t>イカ</t>
    </rPh>
    <rPh sb="3" eb="5">
      <t>フトワク</t>
    </rPh>
    <rPh sb="5" eb="6">
      <t>ナイ</t>
    </rPh>
    <rPh sb="11" eb="12">
      <t>イロ</t>
    </rPh>
    <rPh sb="13" eb="14">
      <t>ワク</t>
    </rPh>
    <rPh sb="20" eb="21">
      <t>ネガイ</t>
    </rPh>
    <rPh sb="22" eb="23">
      <t>タ</t>
    </rPh>
    <phoneticPr fontId="1"/>
  </si>
  <si>
    <t>　住所とTELの欄には必ず連絡のとれる住所と電話番号をご記入ください。　　　　　　　　　　　　　　　(Please be sure to enter a reachable address and telephone number 　　　　　　　　　　　　　　　　　　　in the Address and TEL fields.)</t>
    <rPh sb="1" eb="3">
      <t>ジュウショ</t>
    </rPh>
    <rPh sb="8" eb="9">
      <t>ラン</t>
    </rPh>
    <rPh sb="11" eb="12">
      <t>カナラ</t>
    </rPh>
    <rPh sb="13" eb="15">
      <t>レンラク</t>
    </rPh>
    <rPh sb="19" eb="21">
      <t>ジュウショ</t>
    </rPh>
    <rPh sb="22" eb="24">
      <t>デンワ</t>
    </rPh>
    <rPh sb="24" eb="26">
      <t>バンゴウ</t>
    </rPh>
    <rPh sb="28" eb="30">
      <t>キニュウ</t>
    </rPh>
    <phoneticPr fontId="1"/>
  </si>
  <si>
    <r>
      <t xml:space="preserve">                                                                                          【Competition Entry Sheet 2026】                       </t>
    </r>
    <r>
      <rPr>
        <b/>
        <sz val="20"/>
        <color rgb="FFFF0000"/>
        <rFont val="ＭＳ Ｐゴシック"/>
        <family val="3"/>
        <charset val="128"/>
        <scheme val="minor"/>
      </rPr>
      <t>メール送信先：all-japan@karate-jkjo.jp</t>
    </r>
    <rPh sb="146" eb="149">
      <t>ソウシンサキ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</si>
</sst>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3"/>
      <charset val="128"/>
      <scheme val="minor"/>
    </font>
    <font>
      <sz val="6"/>
      <name val="ＭＳ Ｐゴシック"/>
      <family val="3"/>
      <charset val="128"/>
    </font>
    <font>
      <b/>
      <sz val="8"/>
      <color indexed="10"/>
      <name val="ＭＳ Ｐゴシック"/>
      <family val="3"/>
      <charset val="128"/>
    </font>
    <font>
      <b/>
      <sz val="10"/>
      <color indexed="10"/>
      <name val="ＭＳ Ｐゴシック"/>
      <family val="3"/>
      <charset val="128"/>
    </font>
    <font>
      <b/>
      <sz val="11"/>
      <color indexed="8"/>
      <name val="ＭＳ Ｐゴシック"/>
      <family val="3"/>
      <charset val="128"/>
    </font>
    <font>
      <sz val="9"/>
      <color indexed="8"/>
      <name val="ＭＳ Ｐゴシック"/>
      <family val="3"/>
      <charset val="128"/>
    </font>
    <font>
      <sz val="12"/>
      <color indexed="8"/>
      <name val="ＭＳ Ｐゴシック"/>
      <family val="3"/>
      <charset val="128"/>
    </font>
    <font>
      <b/>
      <sz val="12"/>
      <color indexed="8"/>
      <name val="ＭＳ Ｐゴシック"/>
      <family val="3"/>
      <charset val="128"/>
    </font>
    <font>
      <b/>
      <sz val="10"/>
      <color indexed="8"/>
      <name val="ＭＳ Ｐゴシック"/>
      <family val="3"/>
      <charset val="128"/>
    </font>
    <font>
      <b/>
      <sz val="18"/>
      <color indexed="8"/>
      <name val="ＭＳ Ｐゴシック"/>
      <family val="3"/>
      <charset val="128"/>
    </font>
    <font>
      <b/>
      <sz val="14"/>
      <color indexed="8"/>
      <name val="ＭＳ Ｐゴシック"/>
      <family val="3"/>
      <charset val="128"/>
    </font>
    <font>
      <u/>
      <sz val="11"/>
      <color indexed="12"/>
      <name val="ＭＳ Ｐゴシック"/>
      <family val="3"/>
      <charset val="128"/>
    </font>
    <font>
      <sz val="10"/>
      <color indexed="8"/>
      <name val="ＭＳ Ｐゴシック"/>
      <family val="3"/>
      <charset val="128"/>
    </font>
    <font>
      <b/>
      <sz val="9"/>
      <color indexed="8"/>
      <name val="ＭＳ Ｐゴシック"/>
      <family val="3"/>
      <charset val="128"/>
    </font>
    <font>
      <b/>
      <sz val="9"/>
      <color indexed="81"/>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3"/>
      <charset val="128"/>
      <scheme val="minor"/>
    </font>
    <font>
      <b/>
      <sz val="16"/>
      <color indexed="8"/>
      <name val="ＭＳ Ｐゴシック"/>
      <family val="3"/>
      <charset val="128"/>
    </font>
    <font>
      <sz val="11"/>
      <color rgb="FFFF0000"/>
      <name val="ＭＳ Ｐゴシック"/>
      <family val="3"/>
      <charset val="128"/>
      <scheme val="minor"/>
    </font>
    <font>
      <b/>
      <sz val="28"/>
      <color indexed="8"/>
      <name val="ＭＳ Ｐゴシック"/>
      <family val="3"/>
      <charset val="128"/>
    </font>
    <font>
      <b/>
      <sz val="8"/>
      <color rgb="FF000000"/>
      <name val="ＭＳ Ｐゴシック"/>
      <family val="3"/>
      <charset val="128"/>
    </font>
    <font>
      <sz val="20"/>
      <color theme="1"/>
      <name val="ＭＳ Ｐゴシック"/>
      <family val="3"/>
      <charset val="128"/>
      <scheme val="minor"/>
    </font>
    <font>
      <b/>
      <sz val="20"/>
      <color rgb="FFFF0000"/>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rgb="FFFFC0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right style="medium">
        <color indexed="64"/>
      </right>
      <top/>
      <bottom style="slantDashDot">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diagonalUp="1" diagonalDown="1">
      <left style="medium">
        <color indexed="64"/>
      </left>
      <right style="medium">
        <color indexed="64"/>
      </right>
      <top style="medium">
        <color indexed="64"/>
      </top>
      <bottom style="medium">
        <color indexed="64"/>
      </bottom>
      <diagonal style="thin">
        <color indexed="64"/>
      </diagonal>
    </border>
  </borders>
  <cellStyleXfs count="5">
    <xf numFmtId="0" fontId="0" fillId="0" borderId="0">
      <alignment vertical="center"/>
    </xf>
    <xf numFmtId="0" fontId="11" fillId="0" borderId="0" applyNumberFormat="0" applyFill="0" applyBorder="0" applyAlignment="0" applyProtection="0">
      <alignment vertical="top"/>
      <protection locked="0"/>
    </xf>
    <xf numFmtId="0" fontId="17" fillId="0" borderId="0">
      <alignment vertical="center"/>
    </xf>
    <xf numFmtId="0" fontId="16" fillId="0" borderId="0">
      <alignment vertical="center"/>
    </xf>
    <xf numFmtId="0" fontId="17" fillId="0" borderId="0">
      <alignment vertical="center"/>
    </xf>
  </cellStyleXfs>
  <cellXfs count="108">
    <xf numFmtId="0" fontId="0" fillId="0" borderId="0" xfId="0">
      <alignment vertical="center"/>
    </xf>
    <xf numFmtId="0" fontId="0" fillId="0" borderId="0" xfId="0" applyAlignment="1">
      <alignment horizontal="center" vertical="center"/>
    </xf>
    <xf numFmtId="0" fontId="5" fillId="0" borderId="0" xfId="0" applyFont="1" applyAlignment="1">
      <alignment horizontal="center" vertical="center"/>
    </xf>
    <xf numFmtId="0" fontId="5" fillId="0" borderId="0" xfId="0" applyFont="1">
      <alignment vertical="center"/>
    </xf>
    <xf numFmtId="0" fontId="0" fillId="0" borderId="1" xfId="0" applyBorder="1">
      <alignment vertical="center"/>
    </xf>
    <xf numFmtId="0" fontId="8" fillId="0" borderId="0" xfId="0" applyFont="1" applyAlignment="1">
      <alignment horizontal="center" vertical="center"/>
    </xf>
    <xf numFmtId="0" fontId="8" fillId="0" borderId="0" xfId="0" applyFont="1">
      <alignment vertical="center"/>
    </xf>
    <xf numFmtId="0" fontId="0" fillId="2" borderId="1" xfId="0" applyFill="1" applyBorder="1" applyAlignment="1">
      <alignment horizontal="center" vertical="center"/>
    </xf>
    <xf numFmtId="0" fontId="9" fillId="0" borderId="2" xfId="0" applyFont="1" applyBorder="1">
      <alignment vertical="center"/>
    </xf>
    <xf numFmtId="0" fontId="8" fillId="0" borderId="0" xfId="0" applyFont="1" applyAlignment="1">
      <alignment horizontal="left" vertical="center"/>
    </xf>
    <xf numFmtId="0" fontId="10" fillId="3" borderId="3" xfId="0" applyFont="1" applyFill="1" applyBorder="1" applyAlignment="1">
      <alignment horizontal="center" vertical="center"/>
    </xf>
    <xf numFmtId="3" fontId="0" fillId="0" borderId="0" xfId="0" applyNumberFormat="1" applyAlignment="1">
      <alignment horizontal="center" vertical="center"/>
    </xf>
    <xf numFmtId="0" fontId="0" fillId="0" borderId="7" xfId="0" applyBorder="1" applyAlignment="1">
      <alignment horizontal="center" vertical="center"/>
    </xf>
    <xf numFmtId="0" fontId="0" fillId="0" borderId="8" xfId="0" applyBorder="1">
      <alignment vertical="center"/>
    </xf>
    <xf numFmtId="0" fontId="9" fillId="0" borderId="6" xfId="0" applyFont="1" applyBorder="1">
      <alignment vertical="center"/>
    </xf>
    <xf numFmtId="0" fontId="0" fillId="4" borderId="3" xfId="0" applyFill="1" applyBorder="1" applyAlignment="1">
      <alignment horizontal="center" vertical="center"/>
    </xf>
    <xf numFmtId="0" fontId="7" fillId="4" borderId="11" xfId="0" applyFont="1" applyFill="1" applyBorder="1" applyAlignment="1">
      <alignment horizontal="center" vertical="center"/>
    </xf>
    <xf numFmtId="0" fontId="7" fillId="4" borderId="3"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3" xfId="0" applyFont="1" applyFill="1" applyBorder="1" applyAlignment="1">
      <alignment horizontal="center" vertical="center" wrapText="1"/>
    </xf>
    <xf numFmtId="0" fontId="10" fillId="0" borderId="13" xfId="0" applyFont="1" applyBorder="1" applyAlignment="1">
      <alignment horizontal="center" vertical="center" wrapText="1"/>
    </xf>
    <xf numFmtId="0" fontId="9" fillId="5" borderId="14" xfId="0" applyFont="1" applyFill="1" applyBorder="1">
      <alignment vertical="center"/>
    </xf>
    <xf numFmtId="0" fontId="10" fillId="3" borderId="14" xfId="0" applyFont="1" applyFill="1" applyBorder="1" applyAlignment="1">
      <alignment horizontal="center" vertical="center"/>
    </xf>
    <xf numFmtId="0" fontId="6" fillId="4" borderId="9"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0" borderId="5" xfId="0" applyBorder="1">
      <alignment vertical="center"/>
    </xf>
    <xf numFmtId="0" fontId="11" fillId="0" borderId="5" xfId="1" applyBorder="1" applyAlignment="1" applyProtection="1">
      <alignment horizontal="center" vertical="center"/>
    </xf>
    <xf numFmtId="0" fontId="11" fillId="0" borderId="10" xfId="1" applyBorder="1" applyAlignment="1" applyProtection="1">
      <alignment horizontal="center" vertical="center"/>
    </xf>
    <xf numFmtId="0" fontId="6" fillId="0" borderId="8" xfId="0" applyFont="1"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6" fillId="0" borderId="13" xfId="0" applyFont="1" applyBorder="1" applyAlignment="1">
      <alignment horizontal="center" vertical="center"/>
    </xf>
    <xf numFmtId="0" fontId="0" fillId="0" borderId="13" xfId="0" applyBorder="1" applyAlignment="1">
      <alignment horizontal="center" vertical="center"/>
    </xf>
    <xf numFmtId="0" fontId="6" fillId="0" borderId="5" xfId="0" applyFont="1" applyBorder="1" applyAlignment="1">
      <alignment horizontal="center" vertical="center"/>
    </xf>
    <xf numFmtId="0" fontId="10" fillId="0" borderId="3" xfId="0" applyFont="1" applyBorder="1" applyAlignment="1">
      <alignment horizontal="center" vertical="center" wrapText="1"/>
    </xf>
    <xf numFmtId="0" fontId="9" fillId="3" borderId="21" xfId="0" applyFont="1" applyFill="1" applyBorder="1">
      <alignment vertical="center"/>
    </xf>
    <xf numFmtId="0" fontId="4" fillId="0" borderId="9" xfId="0" applyFont="1" applyBorder="1" applyAlignment="1">
      <alignment horizontal="center" vertical="center" wrapText="1"/>
    </xf>
    <xf numFmtId="0" fontId="4" fillId="0" borderId="13"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3"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 xfId="0" applyFont="1" applyBorder="1" applyAlignment="1">
      <alignment horizontal="center" vertical="center" wrapText="1"/>
    </xf>
    <xf numFmtId="0" fontId="0" fillId="0" borderId="10" xfId="0" applyBorder="1" applyAlignment="1">
      <alignment horizontal="center" vertical="center"/>
    </xf>
    <xf numFmtId="0" fontId="0" fillId="0" borderId="5" xfId="0" applyBorder="1" applyAlignment="1">
      <alignment horizontal="center" vertical="center"/>
    </xf>
    <xf numFmtId="0" fontId="9" fillId="0" borderId="0" xfId="0" applyFont="1" applyAlignment="1">
      <alignment horizontal="center" vertical="center"/>
    </xf>
    <xf numFmtId="0" fontId="9" fillId="5" borderId="14" xfId="0" applyFont="1" applyFill="1" applyBorder="1" applyAlignment="1">
      <alignment horizontal="center" vertical="center"/>
    </xf>
    <xf numFmtId="0" fontId="9" fillId="5" borderId="6" xfId="0" applyFont="1" applyFill="1" applyBorder="1" applyAlignment="1">
      <alignment horizontal="center" vertical="center"/>
    </xf>
    <xf numFmtId="0" fontId="10" fillId="0" borderId="14" xfId="0" applyFont="1" applyBorder="1" applyAlignment="1">
      <alignment horizontal="center" vertical="center"/>
    </xf>
    <xf numFmtId="0" fontId="10" fillId="0" borderId="6" xfId="0" applyFont="1" applyBorder="1" applyAlignment="1">
      <alignment horizontal="center" vertical="center"/>
    </xf>
    <xf numFmtId="0" fontId="9" fillId="5" borderId="4" xfId="0" applyFont="1" applyFill="1" applyBorder="1" applyAlignment="1">
      <alignment horizontal="center" vertical="center"/>
    </xf>
    <xf numFmtId="0" fontId="9" fillId="5" borderId="14" xfId="0" applyFont="1" applyFill="1" applyBorder="1" applyAlignment="1">
      <alignment horizontal="left" vertical="center"/>
    </xf>
    <xf numFmtId="0" fontId="9" fillId="5" borderId="4" xfId="0" applyFont="1" applyFill="1" applyBorder="1" applyAlignment="1">
      <alignment horizontal="left" vertical="center"/>
    </xf>
    <xf numFmtId="0" fontId="9" fillId="5" borderId="6" xfId="0" applyFont="1" applyFill="1" applyBorder="1" applyAlignment="1">
      <alignment horizontal="left" vertical="center"/>
    </xf>
    <xf numFmtId="0" fontId="10" fillId="0" borderId="14" xfId="0" applyFont="1" applyBorder="1" applyAlignment="1">
      <alignment horizontal="center" vertical="center" wrapText="1"/>
    </xf>
    <xf numFmtId="0" fontId="13" fillId="3" borderId="14"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0" fillId="0" borderId="18"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3" xfId="0" applyFont="1" applyBorder="1" applyAlignment="1">
      <alignment horizontal="center" vertical="center" wrapText="1"/>
    </xf>
    <xf numFmtId="0" fontId="18" fillId="0" borderId="4" xfId="0" applyFont="1" applyBorder="1" applyAlignment="1">
      <alignment horizontal="left" vertical="center"/>
    </xf>
    <xf numFmtId="0" fontId="18" fillId="0" borderId="6" xfId="0" applyFont="1" applyBorder="1" applyAlignment="1">
      <alignment horizontal="left" vertical="center"/>
    </xf>
    <xf numFmtId="0" fontId="9" fillId="0" borderId="14"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3" borderId="14"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7" fillId="0" borderId="9"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5" fillId="4" borderId="14" xfId="0" applyFont="1" applyFill="1" applyBorder="1" applyAlignment="1">
      <alignment horizontal="center" vertical="center"/>
    </xf>
    <xf numFmtId="0" fontId="5" fillId="4" borderId="6" xfId="0" applyFont="1" applyFill="1" applyBorder="1" applyAlignment="1">
      <alignment horizontal="center" vertical="center"/>
    </xf>
    <xf numFmtId="0" fontId="0" fillId="0" borderId="12" xfId="0" applyBorder="1" applyAlignment="1">
      <alignment horizontal="center" vertical="center"/>
    </xf>
    <xf numFmtId="0" fontId="10" fillId="5" borderId="14"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7" fillId="0" borderId="18"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 xfId="0" applyFont="1" applyBorder="1" applyAlignment="1">
      <alignment horizontal="center" vertical="center" wrapText="1"/>
    </xf>
    <xf numFmtId="0" fontId="12" fillId="4" borderId="14" xfId="0" applyFont="1" applyFill="1" applyBorder="1" applyAlignment="1">
      <alignment horizontal="left" vertical="center"/>
    </xf>
    <xf numFmtId="0" fontId="12" fillId="4" borderId="4" xfId="0" applyFont="1" applyFill="1" applyBorder="1" applyAlignment="1">
      <alignment horizontal="left" vertical="center"/>
    </xf>
    <xf numFmtId="0" fontId="12" fillId="4" borderId="6" xfId="0" applyFont="1" applyFill="1" applyBorder="1" applyAlignment="1">
      <alignment horizontal="left" vertical="center"/>
    </xf>
    <xf numFmtId="0" fontId="19" fillId="0" borderId="4" xfId="0" applyFont="1" applyBorder="1" applyAlignment="1">
      <alignment horizontal="right" vertical="center"/>
    </xf>
    <xf numFmtId="0" fontId="0" fillId="0" borderId="4" xfId="0" applyBorder="1" applyAlignment="1">
      <alignment horizontal="right" vertical="center"/>
    </xf>
    <xf numFmtId="0" fontId="20" fillId="0" borderId="18"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17" xfId="0" applyFont="1" applyBorder="1" applyAlignment="1">
      <alignment horizontal="center" vertical="center" wrapText="1"/>
    </xf>
    <xf numFmtId="0" fontId="9" fillId="0" borderId="16" xfId="0" applyFont="1" applyBorder="1" applyAlignment="1">
      <alignment horizontal="left" vertical="center"/>
    </xf>
    <xf numFmtId="0" fontId="9" fillId="0" borderId="2" xfId="0" applyFont="1" applyBorder="1" applyAlignment="1">
      <alignment horizontal="left" vertical="center"/>
    </xf>
    <xf numFmtId="0" fontId="0" fillId="3" borderId="12"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22" fillId="0" borderId="0" xfId="0" applyFont="1" applyAlignment="1">
      <alignment horizontal="left" vertical="center"/>
    </xf>
    <xf numFmtId="0" fontId="0" fillId="0" borderId="0" xfId="0" applyAlignment="1">
      <alignment horizontal="left" vertical="center"/>
    </xf>
  </cellXfs>
  <cellStyles count="5">
    <cellStyle name="ハイパーリンク" xfId="1" builtinId="8"/>
    <cellStyle name="標準" xfId="0" builtinId="0"/>
    <cellStyle name="標準 2" xfId="2" xr:uid="{C76DCD02-98E5-4184-9511-BDF1D360170C}"/>
    <cellStyle name="標準 2 2" xfId="3" xr:uid="{1EC57927-DD54-4855-B2C9-550D16452A8F}"/>
    <cellStyle name="標準 3" xfId="4" xr:uid="{DC6076A9-6555-4252-BE89-6CA2198BA16C}"/>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DF041-9F94-40A3-B60C-84A756A75A84}">
  <sheetPr codeName="Sheet2">
    <pageSetUpPr fitToPage="1"/>
  </sheetPr>
  <dimension ref="A1:O452"/>
  <sheetViews>
    <sheetView tabSelected="1" zoomScale="85" zoomScaleNormal="85" workbookViewId="0">
      <pane ySplit="13" topLeftCell="A14" activePane="bottomLeft" state="frozen"/>
      <selection pane="bottomLeft" activeCell="O3" sqref="O3"/>
    </sheetView>
  </sheetViews>
  <sheetFormatPr defaultColWidth="8.875" defaultRowHeight="13.5" x14ac:dyDescent="0.15"/>
  <cols>
    <col min="1" max="1" width="4.375" style="1" customWidth="1"/>
    <col min="2" max="2" width="15.625" customWidth="1"/>
    <col min="3" max="3" width="10.625" customWidth="1"/>
    <col min="4" max="4" width="39.875" customWidth="1"/>
    <col min="5" max="5" width="21.375" bestFit="1" customWidth="1"/>
    <col min="6" max="6" width="15" style="3" customWidth="1"/>
    <col min="7" max="7" width="12.75" style="3" customWidth="1"/>
    <col min="8" max="8" width="9.125" customWidth="1"/>
    <col min="9" max="10" width="9.375" customWidth="1"/>
    <col min="11" max="11" width="25.5" bestFit="1" customWidth="1"/>
    <col min="12" max="12" width="14" customWidth="1"/>
    <col min="13" max="13" width="36.875" customWidth="1"/>
    <col min="14" max="14" width="9.125" customWidth="1"/>
    <col min="15" max="15" width="12.25" customWidth="1"/>
  </cols>
  <sheetData>
    <row r="1" spans="1:15" ht="30" customHeight="1" x14ac:dyDescent="0.15">
      <c r="C1" s="47" t="s">
        <v>35</v>
      </c>
      <c r="D1" s="47"/>
      <c r="E1" s="47"/>
      <c r="F1" s="47"/>
      <c r="G1" s="47"/>
      <c r="H1" s="47"/>
      <c r="I1" s="47"/>
      <c r="J1" s="47"/>
      <c r="K1" s="47"/>
      <c r="L1" s="47"/>
      <c r="M1" s="47"/>
    </row>
    <row r="2" spans="1:15" ht="30" customHeight="1" x14ac:dyDescent="0.15">
      <c r="A2" s="106" t="s">
        <v>66</v>
      </c>
      <c r="B2" s="107"/>
      <c r="C2" s="107"/>
      <c r="D2" s="107"/>
      <c r="E2" s="107"/>
      <c r="F2" s="107"/>
      <c r="G2" s="107"/>
      <c r="H2" s="107"/>
      <c r="I2" s="107"/>
      <c r="J2" s="107"/>
      <c r="K2" s="107"/>
      <c r="L2" s="107"/>
      <c r="M2" s="107"/>
      <c r="N2" s="107"/>
      <c r="O2" s="107"/>
    </row>
    <row r="3" spans="1:15" ht="30" customHeight="1" x14ac:dyDescent="0.15">
      <c r="B3" s="9" t="s">
        <v>63</v>
      </c>
      <c r="C3" s="9"/>
      <c r="D3" s="9"/>
      <c r="E3" s="9"/>
      <c r="F3" s="9"/>
      <c r="G3" s="9"/>
      <c r="H3" s="9"/>
      <c r="I3" s="9"/>
      <c r="J3" s="9"/>
      <c r="K3" s="9"/>
      <c r="L3" s="9"/>
    </row>
    <row r="4" spans="1:15" ht="20.25" customHeight="1" thickBot="1" x14ac:dyDescent="0.2">
      <c r="B4" s="6" t="s">
        <v>64</v>
      </c>
      <c r="C4" s="5"/>
      <c r="D4" s="5"/>
      <c r="E4" s="5"/>
      <c r="F4" s="5"/>
      <c r="G4" s="5"/>
      <c r="H4" s="5"/>
      <c r="I4" s="5"/>
      <c r="J4" s="5"/>
      <c r="K4" s="5"/>
      <c r="L4" s="5"/>
    </row>
    <row r="5" spans="1:15" ht="62.25" customHeight="1" thickBot="1" x14ac:dyDescent="0.2">
      <c r="B5" s="50" t="s">
        <v>20</v>
      </c>
      <c r="C5" s="51"/>
      <c r="D5" s="48"/>
      <c r="E5" s="49"/>
      <c r="F5" s="56" t="s">
        <v>22</v>
      </c>
      <c r="G5" s="51"/>
      <c r="H5" s="48"/>
      <c r="I5" s="52"/>
      <c r="J5" s="52"/>
      <c r="K5" s="49"/>
      <c r="L5" s="57" t="s">
        <v>65</v>
      </c>
      <c r="M5" s="58"/>
      <c r="N5" s="58"/>
      <c r="O5" s="59"/>
    </row>
    <row r="6" spans="1:15" ht="48" customHeight="1" thickBot="1" x14ac:dyDescent="0.2">
      <c r="B6" s="50" t="s">
        <v>21</v>
      </c>
      <c r="C6" s="51"/>
      <c r="D6" s="53" t="s">
        <v>50</v>
      </c>
      <c r="E6" s="54"/>
      <c r="F6" s="54"/>
      <c r="G6" s="54"/>
      <c r="H6" s="54"/>
      <c r="I6" s="54"/>
      <c r="J6" s="54"/>
      <c r="K6" s="55"/>
      <c r="L6" s="10" t="s">
        <v>23</v>
      </c>
      <c r="M6" s="48"/>
      <c r="N6" s="52"/>
      <c r="O6" s="49"/>
    </row>
    <row r="7" spans="1:15" ht="57" customHeight="1" thickBot="1" x14ac:dyDescent="0.2">
      <c r="B7" s="60" t="s">
        <v>36</v>
      </c>
      <c r="C7" s="61"/>
      <c r="D7" s="36"/>
      <c r="E7" s="70" t="s">
        <v>57</v>
      </c>
      <c r="F7" s="71"/>
      <c r="G7" s="72"/>
      <c r="H7" s="73" t="s">
        <v>58</v>
      </c>
      <c r="I7" s="74"/>
      <c r="J7" s="74"/>
      <c r="K7" s="75"/>
      <c r="L7" s="66" t="s">
        <v>32</v>
      </c>
      <c r="M7" s="97">
        <f>E8*13200+H8*14300+E9*11000+H9*12100+E10*5500+H10*6600</f>
        <v>0</v>
      </c>
      <c r="N7" s="98"/>
      <c r="O7" s="101" t="s">
        <v>7</v>
      </c>
    </row>
    <row r="8" spans="1:15" ht="41.25" customHeight="1" thickBot="1" x14ac:dyDescent="0.2">
      <c r="B8" s="62"/>
      <c r="C8" s="63"/>
      <c r="D8" s="22" t="s">
        <v>37</v>
      </c>
      <c r="E8" s="21"/>
      <c r="F8" s="68" t="s">
        <v>51</v>
      </c>
      <c r="G8" s="69"/>
      <c r="H8" s="48"/>
      <c r="I8" s="52"/>
      <c r="J8" s="52"/>
      <c r="K8" s="8" t="s">
        <v>52</v>
      </c>
      <c r="L8" s="67"/>
      <c r="M8" s="99"/>
      <c r="N8" s="100"/>
      <c r="O8" s="102"/>
    </row>
    <row r="9" spans="1:15" ht="41.25" customHeight="1" thickBot="1" x14ac:dyDescent="0.2">
      <c r="B9" s="62"/>
      <c r="C9" s="63"/>
      <c r="D9" s="22" t="s">
        <v>38</v>
      </c>
      <c r="E9" s="21"/>
      <c r="F9" s="68" t="s">
        <v>53</v>
      </c>
      <c r="G9" s="69"/>
      <c r="H9" s="48"/>
      <c r="I9" s="52"/>
      <c r="J9" s="52"/>
      <c r="K9" s="8" t="s">
        <v>54</v>
      </c>
      <c r="L9" s="35" t="s">
        <v>59</v>
      </c>
      <c r="M9" s="83" t="s">
        <v>61</v>
      </c>
      <c r="N9" s="84"/>
      <c r="O9" s="85"/>
    </row>
    <row r="10" spans="1:15" ht="41.25" customHeight="1" thickBot="1" x14ac:dyDescent="0.2">
      <c r="B10" s="64"/>
      <c r="C10" s="65"/>
      <c r="D10" s="22" t="s">
        <v>39</v>
      </c>
      <c r="E10" s="21"/>
      <c r="F10" s="68" t="s">
        <v>55</v>
      </c>
      <c r="G10" s="69"/>
      <c r="H10" s="48"/>
      <c r="I10" s="52"/>
      <c r="J10" s="52"/>
      <c r="K10" s="14" t="s">
        <v>56</v>
      </c>
      <c r="L10" s="20" t="s">
        <v>60</v>
      </c>
      <c r="M10" s="83"/>
      <c r="N10" s="84"/>
      <c r="O10" s="85"/>
    </row>
    <row r="11" spans="1:15" ht="24.75" customHeight="1" thickBot="1" x14ac:dyDescent="0.2">
      <c r="B11" s="6" t="s">
        <v>9</v>
      </c>
      <c r="C11" s="6"/>
      <c r="M11" s="95" t="s">
        <v>49</v>
      </c>
      <c r="N11" s="96"/>
      <c r="O11" s="96"/>
    </row>
    <row r="12" spans="1:15" ht="44.25" customHeight="1" x14ac:dyDescent="0.15">
      <c r="A12" s="12"/>
      <c r="B12" s="78" t="s">
        <v>33</v>
      </c>
      <c r="C12" s="37" t="s">
        <v>24</v>
      </c>
      <c r="D12" s="39" t="s">
        <v>25</v>
      </c>
      <c r="E12" s="39" t="s">
        <v>26</v>
      </c>
      <c r="F12" s="41" t="s">
        <v>6</v>
      </c>
      <c r="G12" s="42"/>
      <c r="H12" s="39" t="s">
        <v>27</v>
      </c>
      <c r="I12" s="39" t="s">
        <v>28</v>
      </c>
      <c r="J12" s="39" t="s">
        <v>29</v>
      </c>
      <c r="K12" s="76" t="s">
        <v>30</v>
      </c>
      <c r="L12" s="39" t="s">
        <v>31</v>
      </c>
      <c r="M12" s="86" t="s">
        <v>62</v>
      </c>
      <c r="N12" s="87"/>
      <c r="O12" s="88"/>
    </row>
    <row r="13" spans="1:15" ht="18.75" customHeight="1" thickBot="1" x14ac:dyDescent="0.2">
      <c r="A13" s="12"/>
      <c r="B13" s="79"/>
      <c r="C13" s="38"/>
      <c r="D13" s="40"/>
      <c r="E13" s="40"/>
      <c r="F13" s="43"/>
      <c r="G13" s="44"/>
      <c r="H13" s="40"/>
      <c r="I13" s="40"/>
      <c r="J13" s="40"/>
      <c r="K13" s="77"/>
      <c r="L13" s="40"/>
      <c r="M13" s="89"/>
      <c r="N13" s="90"/>
      <c r="O13" s="91"/>
    </row>
    <row r="14" spans="1:15" ht="30" customHeight="1" thickBot="1" x14ac:dyDescent="0.2">
      <c r="A14" s="16" t="s">
        <v>4</v>
      </c>
      <c r="B14" s="17"/>
      <c r="C14" s="23">
        <v>51</v>
      </c>
      <c r="D14" s="19" t="str">
        <f>VLOOKUP(C14,'２、階級番号'!A1:B33,2,0)</f>
        <v>一般男子軽量級（60kg未満）</v>
      </c>
      <c r="E14" s="18" t="s">
        <v>0</v>
      </c>
      <c r="F14" s="80" t="s">
        <v>1</v>
      </c>
      <c r="G14" s="81"/>
      <c r="H14" s="15">
        <v>170</v>
      </c>
      <c r="I14" s="15">
        <v>59</v>
      </c>
      <c r="J14" s="15">
        <v>24</v>
      </c>
      <c r="K14" s="18" t="s">
        <v>5</v>
      </c>
      <c r="L14" s="18" t="s">
        <v>8</v>
      </c>
      <c r="M14" s="92" t="s">
        <v>19</v>
      </c>
      <c r="N14" s="93"/>
      <c r="O14" s="94"/>
    </row>
    <row r="15" spans="1:15" ht="36.75" customHeight="1" x14ac:dyDescent="0.15">
      <c r="A15" s="12">
        <v>1</v>
      </c>
      <c r="B15" s="13"/>
      <c r="C15" s="28"/>
      <c r="D15" s="29" t="str">
        <f>IF(C15="","",VLOOKUP(C15,'２、階級番号'!$A$2:$B$37,2,0))</f>
        <v/>
      </c>
      <c r="E15" s="29"/>
      <c r="F15" s="82"/>
      <c r="G15" s="82"/>
      <c r="H15" s="30"/>
      <c r="I15" s="30"/>
      <c r="J15" s="30"/>
      <c r="K15" s="29"/>
      <c r="L15" s="29"/>
      <c r="M15" s="103" t="str">
        <f>IFERROR(VLOOKUP(N15,'4.参加費'!$A$1:$B$2,2,FALSE),"")</f>
        <v/>
      </c>
      <c r="N15" s="103"/>
      <c r="O15" s="103"/>
    </row>
    <row r="16" spans="1:15" ht="36.75" customHeight="1" x14ac:dyDescent="0.15">
      <c r="A16" s="12">
        <v>2</v>
      </c>
      <c r="B16" s="13"/>
      <c r="C16" s="28"/>
      <c r="D16" s="29" t="str">
        <f>IF(C16="","",VLOOKUP(C16,'２、階級番号'!$A$2:$B$37,2,0))</f>
        <v/>
      </c>
      <c r="E16" s="29"/>
      <c r="F16" s="45"/>
      <c r="G16" s="45"/>
      <c r="H16" s="30"/>
      <c r="I16" s="30"/>
      <c r="J16" s="30"/>
      <c r="K16" s="29"/>
      <c r="L16" s="29"/>
      <c r="M16" s="104" t="str">
        <f>IFERROR(VLOOKUP(N16,'4.参加費'!$A$1:$B$2,2,FALSE),"")</f>
        <v/>
      </c>
      <c r="N16" s="104"/>
      <c r="O16" s="104"/>
    </row>
    <row r="17" spans="1:15" ht="36.75" customHeight="1" x14ac:dyDescent="0.15">
      <c r="A17" s="12">
        <f>A16+1</f>
        <v>3</v>
      </c>
      <c r="B17" s="13"/>
      <c r="C17" s="28"/>
      <c r="D17" s="29" t="str">
        <f>IF(C17="","",VLOOKUP(C17,'２、階級番号'!$A$2:$B$37,2,0))</f>
        <v/>
      </c>
      <c r="E17" s="29"/>
      <c r="F17" s="45"/>
      <c r="G17" s="45"/>
      <c r="H17" s="30"/>
      <c r="I17" s="30"/>
      <c r="J17" s="30"/>
      <c r="K17" s="29"/>
      <c r="L17" s="29"/>
      <c r="M17" s="104" t="str">
        <f>IFERROR(VLOOKUP(N17,'4.参加費'!$A$1:$B$2,2,FALSE),"")</f>
        <v/>
      </c>
      <c r="N17" s="104"/>
      <c r="O17" s="104"/>
    </row>
    <row r="18" spans="1:15" ht="36.75" customHeight="1" x14ac:dyDescent="0.15">
      <c r="A18" s="12">
        <f t="shared" ref="A18:A44" si="0">A17+1</f>
        <v>4</v>
      </c>
      <c r="B18" s="13"/>
      <c r="C18" s="28"/>
      <c r="D18" s="29" t="str">
        <f>IF(C18="","",VLOOKUP(C18,'２、階級番号'!$A$2:$B$37,2,0))</f>
        <v/>
      </c>
      <c r="E18" s="29"/>
      <c r="F18" s="45"/>
      <c r="G18" s="45"/>
      <c r="H18" s="30"/>
      <c r="I18" s="30"/>
      <c r="J18" s="30"/>
      <c r="K18" s="29"/>
      <c r="L18" s="29"/>
      <c r="M18" s="104" t="str">
        <f>IFERROR(VLOOKUP(N18,'4.参加費'!$A$1:$B$2,2,FALSE),"")</f>
        <v/>
      </c>
      <c r="N18" s="104"/>
      <c r="O18" s="104"/>
    </row>
    <row r="19" spans="1:15" ht="36.75" customHeight="1" x14ac:dyDescent="0.15">
      <c r="A19" s="12">
        <f t="shared" si="0"/>
        <v>5</v>
      </c>
      <c r="B19" s="13"/>
      <c r="C19" s="28"/>
      <c r="D19" s="29" t="str">
        <f>IF(C19="","",VLOOKUP(C19,'２、階級番号'!$A$2:$B$37,2,0))</f>
        <v/>
      </c>
      <c r="E19" s="29"/>
      <c r="F19" s="45"/>
      <c r="G19" s="45"/>
      <c r="H19" s="30"/>
      <c r="I19" s="30"/>
      <c r="J19" s="30"/>
      <c r="K19" s="29"/>
      <c r="L19" s="29"/>
      <c r="M19" s="104" t="str">
        <f>IFERROR(VLOOKUP(N19,'4.参加費'!$A$1:$B$2,2,FALSE),"")</f>
        <v/>
      </c>
      <c r="N19" s="104"/>
      <c r="O19" s="104"/>
    </row>
    <row r="20" spans="1:15" ht="36.75" customHeight="1" x14ac:dyDescent="0.15">
      <c r="A20" s="12">
        <f t="shared" si="0"/>
        <v>6</v>
      </c>
      <c r="B20" s="13"/>
      <c r="C20" s="28"/>
      <c r="D20" s="29" t="str">
        <f>IF(C20="","",VLOOKUP(C20,'２、階級番号'!$A$2:$B$37,2,0))</f>
        <v/>
      </c>
      <c r="E20" s="29"/>
      <c r="F20" s="45"/>
      <c r="G20" s="45"/>
      <c r="H20" s="30"/>
      <c r="I20" s="30"/>
      <c r="J20" s="30"/>
      <c r="K20" s="29"/>
      <c r="L20" s="29"/>
      <c r="M20" s="104" t="str">
        <f>IFERROR(VLOOKUP(N20,'4.参加費'!$A$1:$B$2,2,FALSE),"")</f>
        <v/>
      </c>
      <c r="N20" s="104"/>
      <c r="O20" s="104"/>
    </row>
    <row r="21" spans="1:15" ht="36.75" customHeight="1" x14ac:dyDescent="0.15">
      <c r="A21" s="12">
        <f t="shared" si="0"/>
        <v>7</v>
      </c>
      <c r="B21" s="13"/>
      <c r="C21" s="28"/>
      <c r="D21" s="29" t="str">
        <f>IF(C21="","",VLOOKUP(C21,'２、階級番号'!$A$2:$B$37,2,0))</f>
        <v/>
      </c>
      <c r="E21" s="29"/>
      <c r="F21" s="45"/>
      <c r="G21" s="45"/>
      <c r="H21" s="30"/>
      <c r="I21" s="30"/>
      <c r="J21" s="30"/>
      <c r="K21" s="29"/>
      <c r="L21" s="29"/>
      <c r="M21" s="104" t="str">
        <f>IFERROR(VLOOKUP(N21,'4.参加費'!$A$1:$B$2,2,FALSE),"")</f>
        <v/>
      </c>
      <c r="N21" s="104"/>
      <c r="O21" s="104"/>
    </row>
    <row r="22" spans="1:15" ht="36.75" customHeight="1" x14ac:dyDescent="0.15">
      <c r="A22" s="12">
        <f t="shared" si="0"/>
        <v>8</v>
      </c>
      <c r="B22" s="13"/>
      <c r="C22" s="28"/>
      <c r="D22" s="29" t="str">
        <f>IF(C22="","",VLOOKUP(C22,'２、階級番号'!$A$2:$B$37,2,0))</f>
        <v/>
      </c>
      <c r="E22" s="29"/>
      <c r="F22" s="45"/>
      <c r="G22" s="45"/>
      <c r="H22" s="30"/>
      <c r="I22" s="30"/>
      <c r="J22" s="30"/>
      <c r="K22" s="29"/>
      <c r="L22" s="29"/>
      <c r="M22" s="104" t="str">
        <f>IFERROR(VLOOKUP(N22,'4.参加費'!$A$1:$B$2,2,FALSE),"")</f>
        <v/>
      </c>
      <c r="N22" s="104"/>
      <c r="O22" s="104"/>
    </row>
    <row r="23" spans="1:15" ht="36.75" customHeight="1" x14ac:dyDescent="0.15">
      <c r="A23" s="12">
        <f t="shared" si="0"/>
        <v>9</v>
      </c>
      <c r="B23" s="13"/>
      <c r="C23" s="28"/>
      <c r="D23" s="29" t="str">
        <f>IF(C23="","",VLOOKUP(C23,'２、階級番号'!$A$2:$B$37,2,0))</f>
        <v/>
      </c>
      <c r="E23" s="29"/>
      <c r="F23" s="45"/>
      <c r="G23" s="45"/>
      <c r="H23" s="30"/>
      <c r="I23" s="30"/>
      <c r="J23" s="30"/>
      <c r="K23" s="29"/>
      <c r="L23" s="29"/>
      <c r="M23" s="104" t="str">
        <f>IFERROR(VLOOKUP(N23,'4.参加費'!$A$1:$B$2,2,FALSE),"")</f>
        <v/>
      </c>
      <c r="N23" s="104"/>
      <c r="O23" s="104"/>
    </row>
    <row r="24" spans="1:15" ht="36.75" customHeight="1" x14ac:dyDescent="0.15">
      <c r="A24" s="12">
        <f t="shared" si="0"/>
        <v>10</v>
      </c>
      <c r="B24" s="13"/>
      <c r="C24" s="28"/>
      <c r="D24" s="29" t="str">
        <f>IF(C24="","",VLOOKUP(C24,'２、階級番号'!$A$2:$B$37,2,0))</f>
        <v/>
      </c>
      <c r="E24" s="29"/>
      <c r="F24" s="45"/>
      <c r="G24" s="45"/>
      <c r="H24" s="30"/>
      <c r="I24" s="30"/>
      <c r="J24" s="30"/>
      <c r="K24" s="29"/>
      <c r="L24" s="29"/>
      <c r="M24" s="104" t="str">
        <f>IFERROR(VLOOKUP(N24,'4.参加費'!$A$1:$B$2,2,FALSE),"")</f>
        <v/>
      </c>
      <c r="N24" s="104"/>
      <c r="O24" s="104"/>
    </row>
    <row r="25" spans="1:15" ht="36.75" customHeight="1" x14ac:dyDescent="0.15">
      <c r="A25" s="12">
        <f t="shared" si="0"/>
        <v>11</v>
      </c>
      <c r="B25" s="13"/>
      <c r="C25" s="28"/>
      <c r="D25" s="29" t="str">
        <f>IF(C25="","",VLOOKUP(C25,'２、階級番号'!$A$2:$B$37,2,0))</f>
        <v/>
      </c>
      <c r="E25" s="29"/>
      <c r="F25" s="45"/>
      <c r="G25" s="45"/>
      <c r="H25" s="30"/>
      <c r="I25" s="30"/>
      <c r="J25" s="30"/>
      <c r="K25" s="29"/>
      <c r="L25" s="29"/>
      <c r="M25" s="104" t="str">
        <f>IFERROR(VLOOKUP(N25,'4.参加費'!$A$1:$B$2,2,FALSE),"")</f>
        <v/>
      </c>
      <c r="N25" s="104"/>
      <c r="O25" s="104"/>
    </row>
    <row r="26" spans="1:15" ht="36.75" customHeight="1" x14ac:dyDescent="0.15">
      <c r="A26" s="12">
        <f t="shared" si="0"/>
        <v>12</v>
      </c>
      <c r="B26" s="13"/>
      <c r="C26" s="28"/>
      <c r="D26" s="29" t="str">
        <f>IF(C26="","",VLOOKUP(C26,'２、階級番号'!$A$2:$B$37,2,0))</f>
        <v/>
      </c>
      <c r="E26" s="29"/>
      <c r="F26" s="45"/>
      <c r="G26" s="45"/>
      <c r="H26" s="30"/>
      <c r="I26" s="30"/>
      <c r="J26" s="30"/>
      <c r="K26" s="29"/>
      <c r="L26" s="29"/>
      <c r="M26" s="104" t="str">
        <f>IFERROR(VLOOKUP(N26,'4.参加費'!$A$1:$B$2,2,FALSE),"")</f>
        <v/>
      </c>
      <c r="N26" s="104"/>
      <c r="O26" s="104"/>
    </row>
    <row r="27" spans="1:15" ht="36.75" customHeight="1" x14ac:dyDescent="0.15">
      <c r="A27" s="12">
        <f t="shared" si="0"/>
        <v>13</v>
      </c>
      <c r="B27" s="13"/>
      <c r="C27" s="28"/>
      <c r="D27" s="29" t="str">
        <f>IF(C27="","",VLOOKUP(C27,'２、階級番号'!$A$2:$B$37,2,0))</f>
        <v/>
      </c>
      <c r="E27" s="29"/>
      <c r="F27" s="45"/>
      <c r="G27" s="45"/>
      <c r="H27" s="30"/>
      <c r="I27" s="30"/>
      <c r="J27" s="30"/>
      <c r="K27" s="29"/>
      <c r="L27" s="29"/>
      <c r="M27" s="104" t="str">
        <f>IFERROR(VLOOKUP(N27,'4.参加費'!$A$1:$B$2,2,FALSE),"")</f>
        <v/>
      </c>
      <c r="N27" s="104"/>
      <c r="O27" s="104"/>
    </row>
    <row r="28" spans="1:15" ht="36.75" customHeight="1" x14ac:dyDescent="0.15">
      <c r="A28" s="12">
        <f t="shared" si="0"/>
        <v>14</v>
      </c>
      <c r="B28" s="13"/>
      <c r="C28" s="28"/>
      <c r="D28" s="29" t="str">
        <f>IF(C28="","",VLOOKUP(C28,'２、階級番号'!$A$2:$B$37,2,0))</f>
        <v/>
      </c>
      <c r="E28" s="29"/>
      <c r="F28" s="45"/>
      <c r="G28" s="45"/>
      <c r="H28" s="30"/>
      <c r="I28" s="30"/>
      <c r="J28" s="30"/>
      <c r="K28" s="29"/>
      <c r="L28" s="29"/>
      <c r="M28" s="104" t="str">
        <f>IFERROR(VLOOKUP(N28,'4.参加費'!$A$1:$B$2,2,FALSE),"")</f>
        <v/>
      </c>
      <c r="N28" s="104"/>
      <c r="O28" s="104"/>
    </row>
    <row r="29" spans="1:15" ht="36.75" customHeight="1" x14ac:dyDescent="0.15">
      <c r="A29" s="12">
        <f t="shared" si="0"/>
        <v>15</v>
      </c>
      <c r="B29" s="13"/>
      <c r="C29" s="28"/>
      <c r="D29" s="29" t="str">
        <f>IF(C29="","",VLOOKUP(C29,'２、階級番号'!$A$2:$B$37,2,0))</f>
        <v/>
      </c>
      <c r="E29" s="29"/>
      <c r="F29" s="45"/>
      <c r="G29" s="45"/>
      <c r="H29" s="30"/>
      <c r="I29" s="30"/>
      <c r="J29" s="30"/>
      <c r="K29" s="29"/>
      <c r="L29" s="29"/>
      <c r="M29" s="104" t="str">
        <f>IFERROR(VLOOKUP(N29,'4.参加費'!$A$1:$B$2,2,FALSE),"")</f>
        <v/>
      </c>
      <c r="N29" s="104"/>
      <c r="O29" s="104"/>
    </row>
    <row r="30" spans="1:15" ht="36.75" customHeight="1" x14ac:dyDescent="0.15">
      <c r="A30" s="12">
        <f t="shared" si="0"/>
        <v>16</v>
      </c>
      <c r="B30" s="13"/>
      <c r="C30" s="28"/>
      <c r="D30" s="29" t="str">
        <f>IF(C30="","",VLOOKUP(C30,'２、階級番号'!$A$2:$B$37,2,0))</f>
        <v/>
      </c>
      <c r="E30" s="29"/>
      <c r="F30" s="45"/>
      <c r="G30" s="45"/>
      <c r="H30" s="30"/>
      <c r="I30" s="30"/>
      <c r="J30" s="30"/>
      <c r="K30" s="29"/>
      <c r="L30" s="29"/>
      <c r="M30" s="104" t="str">
        <f>IFERROR(VLOOKUP(N30,'4.参加費'!$A$1:$B$2,2,FALSE),"")</f>
        <v/>
      </c>
      <c r="N30" s="104"/>
      <c r="O30" s="104"/>
    </row>
    <row r="31" spans="1:15" ht="36.75" customHeight="1" x14ac:dyDescent="0.15">
      <c r="A31" s="12">
        <f t="shared" si="0"/>
        <v>17</v>
      </c>
      <c r="B31" s="13"/>
      <c r="C31" s="28"/>
      <c r="D31" s="29" t="str">
        <f>IF(C31="","",VLOOKUP(C31,'２、階級番号'!$A$2:$B$37,2,0))</f>
        <v/>
      </c>
      <c r="E31" s="29"/>
      <c r="F31" s="45"/>
      <c r="G31" s="45"/>
      <c r="H31" s="30"/>
      <c r="I31" s="30"/>
      <c r="J31" s="30"/>
      <c r="K31" s="29"/>
      <c r="L31" s="29"/>
      <c r="M31" s="104" t="str">
        <f>IFERROR(VLOOKUP(N31,'4.参加費'!$A$1:$B$2,2,FALSE),"")</f>
        <v/>
      </c>
      <c r="N31" s="104"/>
      <c r="O31" s="104"/>
    </row>
    <row r="32" spans="1:15" ht="36.75" customHeight="1" x14ac:dyDescent="0.15">
      <c r="A32" s="12">
        <f t="shared" si="0"/>
        <v>18</v>
      </c>
      <c r="B32" s="13"/>
      <c r="C32" s="28"/>
      <c r="D32" s="29" t="str">
        <f>IF(C32="","",VLOOKUP(C32,'２、階級番号'!$A$2:$B$37,2,0))</f>
        <v/>
      </c>
      <c r="E32" s="29"/>
      <c r="F32" s="45"/>
      <c r="G32" s="45"/>
      <c r="H32" s="30"/>
      <c r="I32" s="30"/>
      <c r="J32" s="30"/>
      <c r="K32" s="29"/>
      <c r="L32" s="29"/>
      <c r="M32" s="104" t="str">
        <f>IFERROR(VLOOKUP(N32,'4.参加費'!$A$1:$B$2,2,FALSE),"")</f>
        <v/>
      </c>
      <c r="N32" s="104"/>
      <c r="O32" s="104"/>
    </row>
    <row r="33" spans="1:15" ht="36.75" customHeight="1" x14ac:dyDescent="0.15">
      <c r="A33" s="12">
        <f t="shared" si="0"/>
        <v>19</v>
      </c>
      <c r="B33" s="13"/>
      <c r="C33" s="28"/>
      <c r="D33" s="29" t="str">
        <f>IF(C33="","",VLOOKUP(C33,'２、階級番号'!$A$2:$B$37,2,0))</f>
        <v/>
      </c>
      <c r="E33" s="29"/>
      <c r="F33" s="45"/>
      <c r="G33" s="45"/>
      <c r="H33" s="30"/>
      <c r="I33" s="30"/>
      <c r="J33" s="30"/>
      <c r="K33" s="29"/>
      <c r="L33" s="29"/>
      <c r="M33" s="104" t="str">
        <f>IFERROR(VLOOKUP(N33,'4.参加費'!$A$1:$B$2,2,FALSE),"")</f>
        <v/>
      </c>
      <c r="N33" s="104"/>
      <c r="O33" s="104"/>
    </row>
    <row r="34" spans="1:15" ht="36.75" customHeight="1" x14ac:dyDescent="0.15">
      <c r="A34" s="12">
        <f t="shared" si="0"/>
        <v>20</v>
      </c>
      <c r="B34" s="13"/>
      <c r="C34" s="28"/>
      <c r="D34" s="29" t="str">
        <f>IF(C34="","",VLOOKUP(C34,'２、階級番号'!$A$2:$B$37,2,0))</f>
        <v/>
      </c>
      <c r="E34" s="29"/>
      <c r="F34" s="45"/>
      <c r="G34" s="45"/>
      <c r="H34" s="30"/>
      <c r="I34" s="30"/>
      <c r="J34" s="30"/>
      <c r="K34" s="29"/>
      <c r="L34" s="29"/>
      <c r="M34" s="104" t="str">
        <f>IFERROR(VLOOKUP(N34,'4.参加費'!$A$1:$B$2,2,FALSE),"")</f>
        <v/>
      </c>
      <c r="N34" s="104"/>
      <c r="O34" s="104"/>
    </row>
    <row r="35" spans="1:15" ht="36.75" customHeight="1" x14ac:dyDescent="0.15">
      <c r="A35" s="12">
        <f t="shared" si="0"/>
        <v>21</v>
      </c>
      <c r="B35" s="13"/>
      <c r="C35" s="28"/>
      <c r="D35" s="29" t="str">
        <f>IF(C35="","",VLOOKUP(C35,'２、階級番号'!$A$2:$B$37,2,0))</f>
        <v/>
      </c>
      <c r="E35" s="29"/>
      <c r="F35" s="45"/>
      <c r="G35" s="45"/>
      <c r="H35" s="30"/>
      <c r="I35" s="30"/>
      <c r="J35" s="30"/>
      <c r="K35" s="29"/>
      <c r="L35" s="29"/>
      <c r="M35" s="104" t="str">
        <f>IFERROR(VLOOKUP(N35,'4.参加費'!$A$1:$B$2,2,FALSE),"")</f>
        <v/>
      </c>
      <c r="N35" s="104"/>
      <c r="O35" s="104"/>
    </row>
    <row r="36" spans="1:15" ht="36.75" customHeight="1" x14ac:dyDescent="0.15">
      <c r="A36" s="12">
        <f t="shared" si="0"/>
        <v>22</v>
      </c>
      <c r="B36" s="13"/>
      <c r="C36" s="28"/>
      <c r="D36" s="29" t="str">
        <f>IF(C36="","",VLOOKUP(C36,'２、階級番号'!$A$2:$B$37,2,0))</f>
        <v/>
      </c>
      <c r="E36" s="29"/>
      <c r="F36" s="45"/>
      <c r="G36" s="45"/>
      <c r="H36" s="30"/>
      <c r="I36" s="30"/>
      <c r="J36" s="30"/>
      <c r="K36" s="29"/>
      <c r="L36" s="29"/>
      <c r="M36" s="104" t="str">
        <f>IFERROR(VLOOKUP(N36,'4.参加費'!$A$1:$B$2,2,FALSE),"")</f>
        <v/>
      </c>
      <c r="N36" s="104"/>
      <c r="O36" s="104"/>
    </row>
    <row r="37" spans="1:15" ht="36.75" customHeight="1" x14ac:dyDescent="0.15">
      <c r="A37" s="12">
        <f t="shared" si="0"/>
        <v>23</v>
      </c>
      <c r="B37" s="13"/>
      <c r="C37" s="28"/>
      <c r="D37" s="29" t="str">
        <f>IF(C37="","",VLOOKUP(C37,'２、階級番号'!$A$2:$B$37,2,0))</f>
        <v/>
      </c>
      <c r="E37" s="29"/>
      <c r="F37" s="45"/>
      <c r="G37" s="45"/>
      <c r="H37" s="30"/>
      <c r="I37" s="30"/>
      <c r="J37" s="30"/>
      <c r="K37" s="29"/>
      <c r="L37" s="29"/>
      <c r="M37" s="104" t="str">
        <f>IFERROR(VLOOKUP(N37,'4.参加費'!$A$1:$B$2,2,FALSE),"")</f>
        <v/>
      </c>
      <c r="N37" s="104"/>
      <c r="O37" s="104"/>
    </row>
    <row r="38" spans="1:15" ht="36.75" customHeight="1" x14ac:dyDescent="0.15">
      <c r="A38" s="12">
        <f t="shared" si="0"/>
        <v>24</v>
      </c>
      <c r="B38" s="13"/>
      <c r="C38" s="28"/>
      <c r="D38" s="29" t="str">
        <f>IF(C38="","",VLOOKUP(C38,'２、階級番号'!$A$2:$B$37,2,0))</f>
        <v/>
      </c>
      <c r="E38" s="29"/>
      <c r="F38" s="45"/>
      <c r="G38" s="45"/>
      <c r="H38" s="30"/>
      <c r="I38" s="30"/>
      <c r="J38" s="30"/>
      <c r="K38" s="29"/>
      <c r="L38" s="29"/>
      <c r="M38" s="104" t="str">
        <f>IFERROR(VLOOKUP(N38,'4.参加費'!$A$1:$B$2,2,FALSE),"")</f>
        <v/>
      </c>
      <c r="N38" s="104"/>
      <c r="O38" s="104"/>
    </row>
    <row r="39" spans="1:15" ht="36.75" customHeight="1" x14ac:dyDescent="0.15">
      <c r="A39" s="12">
        <f t="shared" si="0"/>
        <v>25</v>
      </c>
      <c r="B39" s="13"/>
      <c r="C39" s="28"/>
      <c r="D39" s="29" t="str">
        <f>IF(C39="","",VLOOKUP(C39,'２、階級番号'!$A$2:$B$37,2,0))</f>
        <v/>
      </c>
      <c r="E39" s="29"/>
      <c r="F39" s="31"/>
      <c r="G39" s="31"/>
      <c r="H39" s="30"/>
      <c r="I39" s="30"/>
      <c r="J39" s="30"/>
      <c r="K39" s="29"/>
      <c r="L39" s="29"/>
      <c r="M39" s="104" t="str">
        <f>IFERROR(VLOOKUP(N39,'4.参加費'!$A$1:$B$2,2,FALSE),"")</f>
        <v/>
      </c>
      <c r="N39" s="104"/>
      <c r="O39" s="104"/>
    </row>
    <row r="40" spans="1:15" ht="36.75" customHeight="1" x14ac:dyDescent="0.15">
      <c r="A40" s="12">
        <f t="shared" si="0"/>
        <v>26</v>
      </c>
      <c r="B40" s="13"/>
      <c r="C40" s="28"/>
      <c r="D40" s="29" t="str">
        <f>IF(C40="","",VLOOKUP(C40,'２、階級番号'!$A$2:$B$37,2,0))</f>
        <v/>
      </c>
      <c r="E40" s="29"/>
      <c r="F40" s="31"/>
      <c r="G40" s="31"/>
      <c r="H40" s="30"/>
      <c r="I40" s="30"/>
      <c r="J40" s="30"/>
      <c r="K40" s="29"/>
      <c r="L40" s="29"/>
      <c r="M40" s="104" t="str">
        <f>IFERROR(VLOOKUP(N40,'4.参加費'!$A$1:$B$2,2,FALSE),"")</f>
        <v/>
      </c>
      <c r="N40" s="104"/>
      <c r="O40" s="104"/>
    </row>
    <row r="41" spans="1:15" ht="36.75" customHeight="1" x14ac:dyDescent="0.15">
      <c r="A41" s="12">
        <f t="shared" si="0"/>
        <v>27</v>
      </c>
      <c r="B41" s="13"/>
      <c r="C41" s="28"/>
      <c r="D41" s="29" t="str">
        <f>IF(C41="","",VLOOKUP(C41,'２、階級番号'!$A$2:$B$37,2,0))</f>
        <v/>
      </c>
      <c r="E41" s="29"/>
      <c r="F41" s="45"/>
      <c r="G41" s="45"/>
      <c r="H41" s="30"/>
      <c r="I41" s="30"/>
      <c r="J41" s="30"/>
      <c r="K41" s="29"/>
      <c r="L41" s="29"/>
      <c r="M41" s="104" t="str">
        <f>IFERROR(VLOOKUP(N41,'4.参加費'!$A$1:$B$2,2,FALSE),"")</f>
        <v/>
      </c>
      <c r="N41" s="104"/>
      <c r="O41" s="104"/>
    </row>
    <row r="42" spans="1:15" ht="36.75" customHeight="1" x14ac:dyDescent="0.15">
      <c r="A42" s="12">
        <f t="shared" si="0"/>
        <v>28</v>
      </c>
      <c r="B42" s="13"/>
      <c r="C42" s="28"/>
      <c r="D42" s="29" t="str">
        <f>IF(C42="","",VLOOKUP(C42,'２、階級番号'!$A$2:$B$37,2,0))</f>
        <v/>
      </c>
      <c r="E42" s="29"/>
      <c r="F42" s="45"/>
      <c r="G42" s="45"/>
      <c r="H42" s="30"/>
      <c r="I42" s="30"/>
      <c r="J42" s="30"/>
      <c r="K42" s="29"/>
      <c r="L42" s="29"/>
      <c r="M42" s="104" t="str">
        <f>IFERROR(VLOOKUP(N42,'4.参加費'!$A$1:$B$2,2,FALSE),"")</f>
        <v/>
      </c>
      <c r="N42" s="104"/>
      <c r="O42" s="104"/>
    </row>
    <row r="43" spans="1:15" ht="36.75" customHeight="1" x14ac:dyDescent="0.15">
      <c r="A43" s="12">
        <f t="shared" si="0"/>
        <v>29</v>
      </c>
      <c r="B43" s="13"/>
      <c r="C43" s="28"/>
      <c r="D43" s="29" t="str">
        <f>IF(C43="","",VLOOKUP(C43,'２、階級番号'!$A$2:$B$37,2,0))</f>
        <v/>
      </c>
      <c r="E43" s="29"/>
      <c r="F43" s="45"/>
      <c r="G43" s="45"/>
      <c r="H43" s="30"/>
      <c r="I43" s="30"/>
      <c r="J43" s="30"/>
      <c r="K43" s="29"/>
      <c r="L43" s="29"/>
      <c r="M43" s="104" t="str">
        <f>IFERROR(VLOOKUP(N43,'4.参加費'!$A$1:$B$2,2,FALSE),"")</f>
        <v/>
      </c>
      <c r="N43" s="104"/>
      <c r="O43" s="104"/>
    </row>
    <row r="44" spans="1:15" ht="36.75" customHeight="1" thickBot="1" x14ac:dyDescent="0.2">
      <c r="A44" s="12">
        <f t="shared" si="0"/>
        <v>30</v>
      </c>
      <c r="B44" s="26"/>
      <c r="C44" s="27"/>
      <c r="D44" s="34" t="str">
        <f>IF(C44="","",VLOOKUP(C44,'２、階級番号'!$A$2:$B$37,2,0))</f>
        <v/>
      </c>
      <c r="E44" s="34"/>
      <c r="F44" s="46"/>
      <c r="G44" s="46"/>
      <c r="H44" s="33"/>
      <c r="I44" s="33"/>
      <c r="J44" s="33"/>
      <c r="K44" s="32"/>
      <c r="L44" s="32"/>
      <c r="M44" s="105" t="str">
        <f>IFERROR(VLOOKUP(N44,'4.参加費'!$A$1:$B$2,2,FALSE),"")</f>
        <v/>
      </c>
      <c r="N44" s="105"/>
      <c r="O44" s="105"/>
    </row>
    <row r="45" spans="1:15" ht="15" customHeight="1" x14ac:dyDescent="0.15">
      <c r="F45"/>
      <c r="G45"/>
    </row>
    <row r="46" spans="1:15" ht="15" customHeight="1" x14ac:dyDescent="0.15">
      <c r="F46"/>
      <c r="G46"/>
    </row>
    <row r="47" spans="1:15" ht="15" customHeight="1" x14ac:dyDescent="0.15">
      <c r="F47"/>
      <c r="G47"/>
    </row>
    <row r="48" spans="1:15" ht="15" customHeight="1" x14ac:dyDescent="0.15">
      <c r="F48"/>
      <c r="G48"/>
    </row>
    <row r="49" spans="6:7" ht="15" customHeight="1" x14ac:dyDescent="0.15">
      <c r="F49"/>
      <c r="G49"/>
    </row>
    <row r="50" spans="6:7" ht="15" customHeight="1" x14ac:dyDescent="0.15">
      <c r="F50"/>
      <c r="G50"/>
    </row>
    <row r="51" spans="6:7" ht="15" customHeight="1" x14ac:dyDescent="0.15">
      <c r="F51"/>
      <c r="G51"/>
    </row>
    <row r="52" spans="6:7" ht="15" customHeight="1" x14ac:dyDescent="0.15">
      <c r="F52"/>
      <c r="G52"/>
    </row>
    <row r="53" spans="6:7" ht="15" customHeight="1" x14ac:dyDescent="0.15">
      <c r="F53"/>
      <c r="G53"/>
    </row>
    <row r="54" spans="6:7" ht="15" customHeight="1" x14ac:dyDescent="0.15">
      <c r="F54"/>
      <c r="G54"/>
    </row>
    <row r="55" spans="6:7" ht="15" customHeight="1" x14ac:dyDescent="0.15">
      <c r="F55"/>
      <c r="G55"/>
    </row>
    <row r="56" spans="6:7" ht="15" customHeight="1" x14ac:dyDescent="0.15">
      <c r="F56"/>
      <c r="G56"/>
    </row>
    <row r="57" spans="6:7" ht="15" customHeight="1" x14ac:dyDescent="0.15">
      <c r="F57"/>
      <c r="G57"/>
    </row>
    <row r="58" spans="6:7" ht="15" customHeight="1" x14ac:dyDescent="0.15">
      <c r="F58"/>
      <c r="G58"/>
    </row>
    <row r="59" spans="6:7" ht="15" customHeight="1" x14ac:dyDescent="0.15">
      <c r="F59"/>
      <c r="G59"/>
    </row>
    <row r="60" spans="6:7" ht="15" customHeight="1" x14ac:dyDescent="0.15">
      <c r="F60"/>
      <c r="G60"/>
    </row>
    <row r="61" spans="6:7" ht="15" customHeight="1" x14ac:dyDescent="0.15">
      <c r="F61"/>
      <c r="G61"/>
    </row>
    <row r="62" spans="6:7" ht="15" customHeight="1" x14ac:dyDescent="0.15">
      <c r="F62"/>
      <c r="G62"/>
    </row>
    <row r="63" spans="6:7" ht="15" customHeight="1" x14ac:dyDescent="0.15">
      <c r="F63"/>
      <c r="G63"/>
    </row>
    <row r="64" spans="6:7" ht="15" customHeight="1" x14ac:dyDescent="0.15">
      <c r="F64"/>
      <c r="G64"/>
    </row>
    <row r="65" spans="6:7" ht="15" customHeight="1" x14ac:dyDescent="0.15">
      <c r="F65"/>
      <c r="G65"/>
    </row>
    <row r="66" spans="6:7" ht="15" customHeight="1" x14ac:dyDescent="0.15">
      <c r="F66"/>
      <c r="G66"/>
    </row>
    <row r="67" spans="6:7" ht="15" customHeight="1" x14ac:dyDescent="0.15">
      <c r="F67"/>
      <c r="G67"/>
    </row>
    <row r="68" spans="6:7" ht="15" customHeight="1" x14ac:dyDescent="0.15">
      <c r="F68"/>
      <c r="G68"/>
    </row>
    <row r="69" spans="6:7" ht="15" customHeight="1" x14ac:dyDescent="0.15">
      <c r="F69"/>
      <c r="G69"/>
    </row>
    <row r="70" spans="6:7" ht="15" customHeight="1" x14ac:dyDescent="0.15">
      <c r="F70"/>
      <c r="G70"/>
    </row>
    <row r="71" spans="6:7" ht="15" customHeight="1" x14ac:dyDescent="0.15">
      <c r="F71"/>
      <c r="G71"/>
    </row>
    <row r="72" spans="6:7" ht="15" customHeight="1" x14ac:dyDescent="0.15">
      <c r="F72"/>
      <c r="G72"/>
    </row>
    <row r="73" spans="6:7" ht="15" customHeight="1" x14ac:dyDescent="0.15">
      <c r="F73"/>
      <c r="G73"/>
    </row>
    <row r="74" spans="6:7" ht="15" customHeight="1" x14ac:dyDescent="0.15">
      <c r="F74"/>
      <c r="G74"/>
    </row>
    <row r="75" spans="6:7" ht="15" customHeight="1" x14ac:dyDescent="0.15">
      <c r="F75"/>
      <c r="G75"/>
    </row>
    <row r="76" spans="6:7" ht="15" customHeight="1" x14ac:dyDescent="0.15">
      <c r="F76"/>
      <c r="G76"/>
    </row>
    <row r="77" spans="6:7" ht="15" customHeight="1" x14ac:dyDescent="0.15">
      <c r="F77"/>
      <c r="G77"/>
    </row>
    <row r="78" spans="6:7" ht="15" customHeight="1" x14ac:dyDescent="0.15">
      <c r="F78"/>
      <c r="G78"/>
    </row>
    <row r="79" spans="6:7" ht="15" customHeight="1" x14ac:dyDescent="0.15">
      <c r="F79"/>
      <c r="G79"/>
    </row>
    <row r="80" spans="6:7" ht="15" customHeight="1" x14ac:dyDescent="0.15">
      <c r="F80"/>
      <c r="G80"/>
    </row>
    <row r="81" spans="6:7" ht="15" customHeight="1" x14ac:dyDescent="0.15">
      <c r="F81"/>
      <c r="G81"/>
    </row>
    <row r="82" spans="6:7" ht="15" customHeight="1" x14ac:dyDescent="0.15">
      <c r="F82"/>
      <c r="G82"/>
    </row>
    <row r="83" spans="6:7" ht="15" customHeight="1" x14ac:dyDescent="0.15">
      <c r="F83"/>
      <c r="G83"/>
    </row>
    <row r="84" spans="6:7" ht="15" customHeight="1" x14ac:dyDescent="0.15">
      <c r="F84"/>
      <c r="G84"/>
    </row>
    <row r="85" spans="6:7" ht="15" customHeight="1" x14ac:dyDescent="0.15">
      <c r="F85"/>
      <c r="G85"/>
    </row>
    <row r="86" spans="6:7" ht="15" customHeight="1" x14ac:dyDescent="0.15">
      <c r="F86"/>
      <c r="G86"/>
    </row>
    <row r="87" spans="6:7" ht="15" customHeight="1" x14ac:dyDescent="0.15">
      <c r="F87"/>
      <c r="G87"/>
    </row>
    <row r="88" spans="6:7" ht="15" customHeight="1" x14ac:dyDescent="0.15">
      <c r="F88"/>
      <c r="G88"/>
    </row>
    <row r="89" spans="6:7" ht="15" customHeight="1" x14ac:dyDescent="0.15">
      <c r="F89"/>
      <c r="G89"/>
    </row>
    <row r="90" spans="6:7" ht="15" customHeight="1" x14ac:dyDescent="0.15">
      <c r="F90"/>
      <c r="G90"/>
    </row>
    <row r="91" spans="6:7" ht="15" customHeight="1" x14ac:dyDescent="0.15">
      <c r="F91"/>
      <c r="G91"/>
    </row>
    <row r="92" spans="6:7" ht="15" customHeight="1" x14ac:dyDescent="0.15">
      <c r="F92"/>
      <c r="G92"/>
    </row>
    <row r="93" spans="6:7" ht="15" customHeight="1" x14ac:dyDescent="0.15">
      <c r="F93"/>
      <c r="G93"/>
    </row>
    <row r="94" spans="6:7" ht="15" customHeight="1" x14ac:dyDescent="0.15">
      <c r="F94"/>
      <c r="G94"/>
    </row>
    <row r="95" spans="6:7" ht="15" customHeight="1" x14ac:dyDescent="0.15">
      <c r="F95"/>
      <c r="G95"/>
    </row>
    <row r="96" spans="6:7" ht="15" customHeight="1" x14ac:dyDescent="0.15">
      <c r="F96"/>
      <c r="G96"/>
    </row>
    <row r="97" spans="6:7" ht="15" customHeight="1" x14ac:dyDescent="0.15">
      <c r="F97"/>
      <c r="G97"/>
    </row>
    <row r="98" spans="6:7" ht="15" customHeight="1" x14ac:dyDescent="0.15">
      <c r="F98"/>
      <c r="G98"/>
    </row>
    <row r="99" spans="6:7" ht="15" customHeight="1" x14ac:dyDescent="0.15">
      <c r="F99"/>
      <c r="G99"/>
    </row>
    <row r="100" spans="6:7" ht="15" customHeight="1" x14ac:dyDescent="0.15">
      <c r="F100"/>
      <c r="G100"/>
    </row>
    <row r="101" spans="6:7" ht="15" customHeight="1" x14ac:dyDescent="0.15">
      <c r="F101"/>
      <c r="G101"/>
    </row>
    <row r="102" spans="6:7" ht="15" customHeight="1" x14ac:dyDescent="0.15">
      <c r="F102"/>
      <c r="G102"/>
    </row>
    <row r="103" spans="6:7" ht="15" customHeight="1" x14ac:dyDescent="0.15">
      <c r="F103"/>
      <c r="G103"/>
    </row>
    <row r="104" spans="6:7" ht="15" customHeight="1" x14ac:dyDescent="0.15">
      <c r="F104"/>
      <c r="G104"/>
    </row>
    <row r="105" spans="6:7" ht="15" customHeight="1" x14ac:dyDescent="0.15">
      <c r="F105"/>
      <c r="G105"/>
    </row>
    <row r="106" spans="6:7" ht="15" customHeight="1" x14ac:dyDescent="0.15">
      <c r="F106"/>
      <c r="G106"/>
    </row>
    <row r="107" spans="6:7" ht="15" customHeight="1" x14ac:dyDescent="0.15">
      <c r="F107"/>
      <c r="G107"/>
    </row>
    <row r="108" spans="6:7" ht="15" customHeight="1" x14ac:dyDescent="0.15">
      <c r="F108"/>
      <c r="G108"/>
    </row>
    <row r="109" spans="6:7" ht="15" customHeight="1" x14ac:dyDescent="0.15">
      <c r="F109"/>
      <c r="G109"/>
    </row>
    <row r="110" spans="6:7" ht="15" customHeight="1" x14ac:dyDescent="0.15">
      <c r="F110"/>
      <c r="G110"/>
    </row>
    <row r="111" spans="6:7" ht="15" customHeight="1" x14ac:dyDescent="0.15">
      <c r="F111"/>
      <c r="G111"/>
    </row>
    <row r="112" spans="6:7" ht="15" customHeight="1" x14ac:dyDescent="0.15">
      <c r="F112"/>
      <c r="G112"/>
    </row>
    <row r="113" spans="6:7" ht="15" customHeight="1" x14ac:dyDescent="0.15">
      <c r="F113"/>
      <c r="G113"/>
    </row>
    <row r="114" spans="6:7" ht="15" customHeight="1" x14ac:dyDescent="0.15">
      <c r="F114"/>
      <c r="G114"/>
    </row>
    <row r="115" spans="6:7" ht="15" customHeight="1" x14ac:dyDescent="0.15">
      <c r="F115"/>
      <c r="G115"/>
    </row>
    <row r="116" spans="6:7" ht="15" customHeight="1" x14ac:dyDescent="0.15">
      <c r="F116"/>
      <c r="G116"/>
    </row>
    <row r="117" spans="6:7" ht="15" customHeight="1" x14ac:dyDescent="0.15">
      <c r="F117"/>
      <c r="G117"/>
    </row>
    <row r="118" spans="6:7" ht="15" customHeight="1" x14ac:dyDescent="0.15">
      <c r="F118"/>
      <c r="G118"/>
    </row>
    <row r="119" spans="6:7" ht="15" customHeight="1" x14ac:dyDescent="0.15">
      <c r="F119"/>
      <c r="G119"/>
    </row>
    <row r="120" spans="6:7" ht="15" customHeight="1" x14ac:dyDescent="0.15">
      <c r="F120"/>
      <c r="G120"/>
    </row>
    <row r="121" spans="6:7" ht="15" customHeight="1" x14ac:dyDescent="0.15">
      <c r="F121"/>
      <c r="G121"/>
    </row>
    <row r="122" spans="6:7" ht="15" customHeight="1" x14ac:dyDescent="0.15">
      <c r="F122"/>
      <c r="G122"/>
    </row>
    <row r="123" spans="6:7" ht="15" customHeight="1" x14ac:dyDescent="0.15">
      <c r="F123"/>
      <c r="G123"/>
    </row>
    <row r="124" spans="6:7" ht="15" customHeight="1" x14ac:dyDescent="0.15">
      <c r="F124"/>
      <c r="G124"/>
    </row>
    <row r="125" spans="6:7" ht="15" customHeight="1" x14ac:dyDescent="0.15">
      <c r="F125"/>
      <c r="G125"/>
    </row>
    <row r="126" spans="6:7" ht="15" customHeight="1" x14ac:dyDescent="0.15">
      <c r="F126"/>
      <c r="G126"/>
    </row>
    <row r="127" spans="6:7" ht="15" customHeight="1" x14ac:dyDescent="0.15">
      <c r="F127"/>
      <c r="G127"/>
    </row>
    <row r="128" spans="6:7" ht="15" customHeight="1" x14ac:dyDescent="0.15">
      <c r="F128"/>
      <c r="G128"/>
    </row>
    <row r="129" spans="6:7" ht="15" customHeight="1" x14ac:dyDescent="0.15">
      <c r="F129"/>
      <c r="G129"/>
    </row>
    <row r="130" spans="6:7" ht="15" customHeight="1" x14ac:dyDescent="0.15">
      <c r="F130"/>
      <c r="G130"/>
    </row>
    <row r="131" spans="6:7" ht="15" customHeight="1" x14ac:dyDescent="0.15">
      <c r="F131"/>
      <c r="G131"/>
    </row>
    <row r="132" spans="6:7" ht="15" customHeight="1" x14ac:dyDescent="0.15">
      <c r="F132"/>
      <c r="G132"/>
    </row>
    <row r="133" spans="6:7" ht="15" customHeight="1" x14ac:dyDescent="0.15">
      <c r="F133"/>
      <c r="G133"/>
    </row>
    <row r="134" spans="6:7" ht="15" customHeight="1" x14ac:dyDescent="0.15">
      <c r="F134"/>
      <c r="G134"/>
    </row>
    <row r="135" spans="6:7" ht="15" customHeight="1" x14ac:dyDescent="0.15">
      <c r="F135"/>
      <c r="G135"/>
    </row>
    <row r="136" spans="6:7" ht="15" customHeight="1" x14ac:dyDescent="0.15">
      <c r="F136"/>
      <c r="G136"/>
    </row>
    <row r="137" spans="6:7" ht="15" customHeight="1" x14ac:dyDescent="0.15">
      <c r="F137"/>
      <c r="G137"/>
    </row>
    <row r="138" spans="6:7" ht="15" customHeight="1" x14ac:dyDescent="0.15">
      <c r="F138"/>
      <c r="G138"/>
    </row>
    <row r="139" spans="6:7" ht="15" customHeight="1" x14ac:dyDescent="0.15">
      <c r="F139"/>
      <c r="G139"/>
    </row>
    <row r="140" spans="6:7" ht="15" customHeight="1" x14ac:dyDescent="0.15">
      <c r="F140"/>
      <c r="G140"/>
    </row>
    <row r="141" spans="6:7" ht="15" customHeight="1" x14ac:dyDescent="0.15">
      <c r="F141"/>
      <c r="G141"/>
    </row>
    <row r="142" spans="6:7" ht="15" customHeight="1" x14ac:dyDescent="0.15">
      <c r="F142"/>
      <c r="G142"/>
    </row>
    <row r="143" spans="6:7" ht="15" customHeight="1" x14ac:dyDescent="0.15">
      <c r="F143"/>
      <c r="G143"/>
    </row>
    <row r="144" spans="6:7" ht="15" customHeight="1" x14ac:dyDescent="0.15">
      <c r="F144"/>
      <c r="G144"/>
    </row>
    <row r="145" spans="6:7" ht="15" customHeight="1" x14ac:dyDescent="0.15">
      <c r="F145"/>
      <c r="G145"/>
    </row>
    <row r="146" spans="6:7" ht="15" customHeight="1" x14ac:dyDescent="0.15">
      <c r="F146"/>
      <c r="G146"/>
    </row>
    <row r="147" spans="6:7" ht="15" customHeight="1" x14ac:dyDescent="0.15">
      <c r="F147"/>
      <c r="G147"/>
    </row>
    <row r="148" spans="6:7" ht="15" customHeight="1" x14ac:dyDescent="0.15">
      <c r="F148"/>
      <c r="G148"/>
    </row>
    <row r="149" spans="6:7" ht="15" customHeight="1" x14ac:dyDescent="0.15">
      <c r="F149"/>
      <c r="G149"/>
    </row>
    <row r="150" spans="6:7" ht="15" customHeight="1" x14ac:dyDescent="0.15">
      <c r="F150"/>
      <c r="G150"/>
    </row>
    <row r="151" spans="6:7" ht="15" customHeight="1" x14ac:dyDescent="0.15">
      <c r="F151"/>
      <c r="G151"/>
    </row>
    <row r="152" spans="6:7" ht="15" customHeight="1" x14ac:dyDescent="0.15">
      <c r="F152"/>
      <c r="G152"/>
    </row>
    <row r="153" spans="6:7" ht="15" customHeight="1" x14ac:dyDescent="0.15">
      <c r="F153"/>
      <c r="G153"/>
    </row>
    <row r="154" spans="6:7" ht="15" customHeight="1" x14ac:dyDescent="0.15">
      <c r="F154"/>
      <c r="G154"/>
    </row>
    <row r="155" spans="6:7" ht="15" customHeight="1" x14ac:dyDescent="0.15">
      <c r="F155"/>
      <c r="G155"/>
    </row>
    <row r="156" spans="6:7" ht="15" customHeight="1" x14ac:dyDescent="0.15">
      <c r="F156"/>
      <c r="G156"/>
    </row>
    <row r="157" spans="6:7" ht="15" customHeight="1" x14ac:dyDescent="0.15">
      <c r="F157"/>
      <c r="G157"/>
    </row>
    <row r="158" spans="6:7" ht="15" customHeight="1" x14ac:dyDescent="0.15">
      <c r="F158"/>
      <c r="G158"/>
    </row>
    <row r="159" spans="6:7" ht="15" customHeight="1" x14ac:dyDescent="0.15">
      <c r="F159"/>
      <c r="G159"/>
    </row>
    <row r="160" spans="6:7" ht="15" customHeight="1" x14ac:dyDescent="0.15">
      <c r="F160"/>
      <c r="G160"/>
    </row>
    <row r="161" spans="6:7" ht="15" customHeight="1" x14ac:dyDescent="0.15">
      <c r="F161"/>
      <c r="G161"/>
    </row>
    <row r="162" spans="6:7" ht="15" customHeight="1" x14ac:dyDescent="0.15">
      <c r="F162"/>
      <c r="G162"/>
    </row>
    <row r="163" spans="6:7" ht="15" customHeight="1" x14ac:dyDescent="0.15">
      <c r="F163"/>
      <c r="G163"/>
    </row>
    <row r="164" spans="6:7" ht="15" customHeight="1" x14ac:dyDescent="0.15">
      <c r="F164"/>
      <c r="G164"/>
    </row>
    <row r="165" spans="6:7" ht="15" customHeight="1" x14ac:dyDescent="0.15">
      <c r="F165"/>
      <c r="G165"/>
    </row>
    <row r="166" spans="6:7" ht="15" customHeight="1" x14ac:dyDescent="0.15">
      <c r="F166"/>
      <c r="G166"/>
    </row>
    <row r="167" spans="6:7" ht="15" customHeight="1" x14ac:dyDescent="0.15">
      <c r="F167"/>
      <c r="G167"/>
    </row>
    <row r="168" spans="6:7" ht="15" customHeight="1" x14ac:dyDescent="0.15">
      <c r="F168"/>
      <c r="G168"/>
    </row>
    <row r="169" spans="6:7" ht="15" customHeight="1" x14ac:dyDescent="0.15">
      <c r="F169"/>
      <c r="G169"/>
    </row>
    <row r="170" spans="6:7" ht="15" customHeight="1" x14ac:dyDescent="0.15">
      <c r="F170"/>
      <c r="G170"/>
    </row>
    <row r="171" spans="6:7" ht="15" customHeight="1" x14ac:dyDescent="0.15">
      <c r="F171"/>
      <c r="G171"/>
    </row>
    <row r="172" spans="6:7" ht="15" customHeight="1" x14ac:dyDescent="0.15">
      <c r="F172"/>
      <c r="G172"/>
    </row>
    <row r="173" spans="6:7" ht="15" customHeight="1" x14ac:dyDescent="0.15">
      <c r="F173"/>
      <c r="G173"/>
    </row>
    <row r="174" spans="6:7" ht="15" customHeight="1" x14ac:dyDescent="0.15">
      <c r="F174"/>
      <c r="G174"/>
    </row>
    <row r="175" spans="6:7" ht="15" customHeight="1" x14ac:dyDescent="0.15">
      <c r="F175"/>
      <c r="G175"/>
    </row>
    <row r="176" spans="6:7" ht="15" customHeight="1" x14ac:dyDescent="0.15">
      <c r="F176"/>
      <c r="G176"/>
    </row>
    <row r="177" spans="6:7" ht="15" customHeight="1" x14ac:dyDescent="0.15">
      <c r="F177"/>
      <c r="G177"/>
    </row>
    <row r="178" spans="6:7" ht="15" customHeight="1" x14ac:dyDescent="0.15">
      <c r="F178"/>
      <c r="G178"/>
    </row>
    <row r="179" spans="6:7" ht="15" customHeight="1" x14ac:dyDescent="0.15">
      <c r="F179"/>
      <c r="G179"/>
    </row>
    <row r="180" spans="6:7" ht="15" customHeight="1" x14ac:dyDescent="0.15">
      <c r="F180"/>
      <c r="G180"/>
    </row>
    <row r="181" spans="6:7" ht="15" customHeight="1" x14ac:dyDescent="0.15">
      <c r="F181"/>
      <c r="G181"/>
    </row>
    <row r="182" spans="6:7" ht="15" customHeight="1" x14ac:dyDescent="0.15">
      <c r="F182"/>
      <c r="G182"/>
    </row>
    <row r="183" spans="6:7" ht="15" customHeight="1" x14ac:dyDescent="0.15">
      <c r="F183"/>
      <c r="G183"/>
    </row>
    <row r="184" spans="6:7" ht="15" customHeight="1" x14ac:dyDescent="0.15">
      <c r="F184"/>
      <c r="G184"/>
    </row>
    <row r="185" spans="6:7" ht="15" customHeight="1" x14ac:dyDescent="0.15">
      <c r="F185"/>
      <c r="G185"/>
    </row>
    <row r="186" spans="6:7" ht="15" customHeight="1" x14ac:dyDescent="0.15">
      <c r="F186"/>
      <c r="G186"/>
    </row>
    <row r="187" spans="6:7" ht="15" customHeight="1" x14ac:dyDescent="0.15">
      <c r="F187"/>
      <c r="G187"/>
    </row>
    <row r="188" spans="6:7" ht="15" customHeight="1" x14ac:dyDescent="0.15">
      <c r="F188"/>
      <c r="G188"/>
    </row>
    <row r="189" spans="6:7" ht="15" customHeight="1" x14ac:dyDescent="0.15">
      <c r="F189"/>
      <c r="G189"/>
    </row>
    <row r="190" spans="6:7" ht="15" customHeight="1" x14ac:dyDescent="0.15">
      <c r="F190"/>
      <c r="G190"/>
    </row>
    <row r="191" spans="6:7" ht="15" customHeight="1" x14ac:dyDescent="0.15">
      <c r="F191"/>
      <c r="G191"/>
    </row>
    <row r="192" spans="6:7" ht="15" customHeight="1" x14ac:dyDescent="0.15">
      <c r="F192"/>
      <c r="G192"/>
    </row>
    <row r="193" spans="6:7" ht="15" customHeight="1" x14ac:dyDescent="0.15">
      <c r="F193"/>
      <c r="G193"/>
    </row>
    <row r="194" spans="6:7" ht="15" customHeight="1" x14ac:dyDescent="0.15">
      <c r="F194"/>
      <c r="G194"/>
    </row>
    <row r="195" spans="6:7" ht="15" customHeight="1" x14ac:dyDescent="0.15">
      <c r="F195"/>
      <c r="G195"/>
    </row>
    <row r="196" spans="6:7" ht="15" customHeight="1" x14ac:dyDescent="0.15">
      <c r="F196"/>
      <c r="G196"/>
    </row>
    <row r="197" spans="6:7" ht="15" customHeight="1" x14ac:dyDescent="0.15">
      <c r="F197"/>
      <c r="G197"/>
    </row>
    <row r="198" spans="6:7" ht="15" customHeight="1" x14ac:dyDescent="0.15">
      <c r="F198"/>
      <c r="G198"/>
    </row>
    <row r="199" spans="6:7" ht="15" customHeight="1" x14ac:dyDescent="0.15">
      <c r="F199"/>
      <c r="G199"/>
    </row>
    <row r="200" spans="6:7" ht="15" customHeight="1" x14ac:dyDescent="0.15">
      <c r="F200"/>
      <c r="G200"/>
    </row>
    <row r="201" spans="6:7" ht="15" customHeight="1" x14ac:dyDescent="0.15">
      <c r="F201"/>
      <c r="G201"/>
    </row>
    <row r="202" spans="6:7" ht="15" customHeight="1" x14ac:dyDescent="0.15">
      <c r="F202"/>
      <c r="G202"/>
    </row>
    <row r="203" spans="6:7" ht="15" customHeight="1" x14ac:dyDescent="0.15">
      <c r="F203"/>
      <c r="G203"/>
    </row>
    <row r="204" spans="6:7" ht="15" customHeight="1" x14ac:dyDescent="0.15">
      <c r="F204"/>
      <c r="G204"/>
    </row>
    <row r="205" spans="6:7" ht="15" customHeight="1" x14ac:dyDescent="0.15">
      <c r="F205"/>
      <c r="G205"/>
    </row>
    <row r="206" spans="6:7" ht="15" customHeight="1" x14ac:dyDescent="0.15">
      <c r="F206"/>
      <c r="G206"/>
    </row>
    <row r="207" spans="6:7" ht="15" customHeight="1" x14ac:dyDescent="0.15">
      <c r="F207"/>
      <c r="G207"/>
    </row>
    <row r="208" spans="6:7" ht="15" customHeight="1" x14ac:dyDescent="0.15">
      <c r="F208"/>
      <c r="G208"/>
    </row>
    <row r="209" spans="6:7" ht="15" customHeight="1" x14ac:dyDescent="0.15">
      <c r="F209"/>
      <c r="G209"/>
    </row>
    <row r="210" spans="6:7" ht="15" customHeight="1" x14ac:dyDescent="0.15">
      <c r="F210"/>
      <c r="G210"/>
    </row>
    <row r="211" spans="6:7" ht="15" customHeight="1" x14ac:dyDescent="0.15">
      <c r="F211"/>
      <c r="G211"/>
    </row>
    <row r="212" spans="6:7" ht="15" customHeight="1" x14ac:dyDescent="0.15">
      <c r="F212"/>
      <c r="G212"/>
    </row>
    <row r="213" spans="6:7" ht="15" customHeight="1" x14ac:dyDescent="0.15">
      <c r="F213"/>
      <c r="G213"/>
    </row>
    <row r="214" spans="6:7" ht="15" customHeight="1" x14ac:dyDescent="0.15">
      <c r="F214"/>
      <c r="G214"/>
    </row>
    <row r="215" spans="6:7" ht="15" customHeight="1" x14ac:dyDescent="0.15">
      <c r="F215"/>
      <c r="G215"/>
    </row>
    <row r="216" spans="6:7" ht="15" customHeight="1" x14ac:dyDescent="0.15">
      <c r="F216"/>
      <c r="G216"/>
    </row>
    <row r="217" spans="6:7" ht="15" customHeight="1" x14ac:dyDescent="0.15">
      <c r="F217"/>
      <c r="G217"/>
    </row>
    <row r="218" spans="6:7" ht="15" customHeight="1" x14ac:dyDescent="0.15">
      <c r="F218"/>
      <c r="G218"/>
    </row>
    <row r="219" spans="6:7" ht="15" customHeight="1" x14ac:dyDescent="0.15">
      <c r="F219"/>
      <c r="G219"/>
    </row>
    <row r="220" spans="6:7" ht="15" customHeight="1" x14ac:dyDescent="0.15">
      <c r="F220"/>
      <c r="G220"/>
    </row>
    <row r="221" spans="6:7" ht="15" customHeight="1" x14ac:dyDescent="0.15">
      <c r="F221"/>
      <c r="G221"/>
    </row>
    <row r="222" spans="6:7" ht="15" customHeight="1" x14ac:dyDescent="0.15">
      <c r="F222"/>
      <c r="G222"/>
    </row>
    <row r="223" spans="6:7" ht="15" customHeight="1" x14ac:dyDescent="0.15">
      <c r="F223"/>
      <c r="G223"/>
    </row>
    <row r="224" spans="6:7" ht="15" customHeight="1" x14ac:dyDescent="0.15">
      <c r="F224"/>
      <c r="G224"/>
    </row>
    <row r="225" spans="6:7" ht="15" customHeight="1" x14ac:dyDescent="0.15">
      <c r="F225"/>
      <c r="G225"/>
    </row>
    <row r="226" spans="6:7" ht="15" customHeight="1" x14ac:dyDescent="0.15">
      <c r="F226"/>
      <c r="G226"/>
    </row>
    <row r="227" spans="6:7" ht="15" customHeight="1" x14ac:dyDescent="0.15">
      <c r="F227"/>
      <c r="G227"/>
    </row>
    <row r="228" spans="6:7" ht="15" customHeight="1" x14ac:dyDescent="0.15">
      <c r="F228"/>
      <c r="G228"/>
    </row>
    <row r="229" spans="6:7" ht="15" customHeight="1" x14ac:dyDescent="0.15">
      <c r="F229"/>
      <c r="G229"/>
    </row>
    <row r="230" spans="6:7" ht="15" customHeight="1" x14ac:dyDescent="0.15">
      <c r="F230"/>
      <c r="G230"/>
    </row>
    <row r="231" spans="6:7" ht="15" customHeight="1" x14ac:dyDescent="0.15">
      <c r="F231"/>
      <c r="G231"/>
    </row>
    <row r="232" spans="6:7" ht="15" customHeight="1" x14ac:dyDescent="0.15">
      <c r="F232"/>
      <c r="G232"/>
    </row>
    <row r="233" spans="6:7" ht="15" customHeight="1" x14ac:dyDescent="0.15">
      <c r="F233"/>
      <c r="G233"/>
    </row>
    <row r="234" spans="6:7" ht="15" customHeight="1" x14ac:dyDescent="0.15">
      <c r="F234"/>
      <c r="G234"/>
    </row>
    <row r="235" spans="6:7" ht="15" customHeight="1" x14ac:dyDescent="0.15">
      <c r="F235"/>
      <c r="G235"/>
    </row>
    <row r="236" spans="6:7" ht="15" customHeight="1" x14ac:dyDescent="0.15">
      <c r="F236"/>
      <c r="G236"/>
    </row>
    <row r="237" spans="6:7" ht="15" customHeight="1" x14ac:dyDescent="0.15">
      <c r="F237"/>
      <c r="G237"/>
    </row>
    <row r="238" spans="6:7" ht="15" customHeight="1" x14ac:dyDescent="0.15">
      <c r="F238"/>
      <c r="G238"/>
    </row>
    <row r="239" spans="6:7" ht="15" customHeight="1" x14ac:dyDescent="0.15">
      <c r="F239"/>
      <c r="G239"/>
    </row>
    <row r="240" spans="6:7" ht="15" customHeight="1" x14ac:dyDescent="0.15">
      <c r="F240"/>
      <c r="G240"/>
    </row>
    <row r="241" spans="6:7" ht="15" customHeight="1" x14ac:dyDescent="0.15">
      <c r="F241"/>
      <c r="G241"/>
    </row>
    <row r="242" spans="6:7" ht="15" customHeight="1" x14ac:dyDescent="0.15">
      <c r="F242"/>
      <c r="G242"/>
    </row>
    <row r="243" spans="6:7" ht="15" customHeight="1" x14ac:dyDescent="0.15">
      <c r="F243"/>
      <c r="G243"/>
    </row>
    <row r="244" spans="6:7" ht="15" customHeight="1" x14ac:dyDescent="0.15">
      <c r="F244"/>
      <c r="G244"/>
    </row>
    <row r="245" spans="6:7" ht="15" customHeight="1" x14ac:dyDescent="0.15">
      <c r="F245"/>
      <c r="G245"/>
    </row>
    <row r="246" spans="6:7" ht="15" customHeight="1" x14ac:dyDescent="0.15">
      <c r="F246"/>
      <c r="G246"/>
    </row>
    <row r="247" spans="6:7" ht="15" customHeight="1" x14ac:dyDescent="0.15">
      <c r="F247"/>
      <c r="G247"/>
    </row>
    <row r="248" spans="6:7" ht="15" customHeight="1" x14ac:dyDescent="0.15">
      <c r="F248"/>
      <c r="G248"/>
    </row>
    <row r="249" spans="6:7" ht="15" customHeight="1" x14ac:dyDescent="0.15">
      <c r="F249"/>
      <c r="G249"/>
    </row>
    <row r="250" spans="6:7" ht="15" customHeight="1" x14ac:dyDescent="0.15">
      <c r="F250"/>
      <c r="G250"/>
    </row>
    <row r="251" spans="6:7" ht="15" customHeight="1" x14ac:dyDescent="0.15">
      <c r="F251"/>
      <c r="G251"/>
    </row>
    <row r="252" spans="6:7" ht="15" customHeight="1" x14ac:dyDescent="0.15">
      <c r="F252"/>
      <c r="G252"/>
    </row>
    <row r="253" spans="6:7" ht="15" customHeight="1" x14ac:dyDescent="0.15">
      <c r="F253"/>
      <c r="G253"/>
    </row>
    <row r="254" spans="6:7" ht="15" customHeight="1" x14ac:dyDescent="0.15">
      <c r="F254"/>
      <c r="G254"/>
    </row>
    <row r="255" spans="6:7" ht="15" customHeight="1" x14ac:dyDescent="0.15">
      <c r="F255"/>
      <c r="G255"/>
    </row>
    <row r="256" spans="6:7" ht="15" customHeight="1" x14ac:dyDescent="0.15">
      <c r="F256"/>
      <c r="G256"/>
    </row>
    <row r="257" spans="6:7" ht="15" customHeight="1" x14ac:dyDescent="0.15">
      <c r="F257"/>
      <c r="G257"/>
    </row>
    <row r="258" spans="6:7" ht="15" customHeight="1" x14ac:dyDescent="0.15">
      <c r="F258"/>
      <c r="G258"/>
    </row>
    <row r="259" spans="6:7" ht="15" customHeight="1" x14ac:dyDescent="0.15">
      <c r="F259"/>
      <c r="G259"/>
    </row>
    <row r="260" spans="6:7" ht="15" customHeight="1" x14ac:dyDescent="0.15">
      <c r="F260"/>
      <c r="G260"/>
    </row>
    <row r="261" spans="6:7" ht="15" customHeight="1" x14ac:dyDescent="0.15">
      <c r="F261"/>
      <c r="G261"/>
    </row>
    <row r="262" spans="6:7" ht="15" customHeight="1" x14ac:dyDescent="0.15">
      <c r="F262"/>
      <c r="G262"/>
    </row>
    <row r="263" spans="6:7" ht="15" customHeight="1" x14ac:dyDescent="0.15">
      <c r="F263"/>
      <c r="G263"/>
    </row>
    <row r="264" spans="6:7" ht="15" customHeight="1" x14ac:dyDescent="0.15">
      <c r="F264"/>
      <c r="G264"/>
    </row>
    <row r="265" spans="6:7" ht="15" customHeight="1" x14ac:dyDescent="0.15">
      <c r="F265"/>
      <c r="G265"/>
    </row>
    <row r="266" spans="6:7" ht="15" customHeight="1" x14ac:dyDescent="0.15">
      <c r="F266"/>
      <c r="G266"/>
    </row>
    <row r="267" spans="6:7" ht="15" customHeight="1" x14ac:dyDescent="0.15">
      <c r="F267"/>
      <c r="G267"/>
    </row>
    <row r="268" spans="6:7" ht="15" customHeight="1" x14ac:dyDescent="0.15">
      <c r="F268"/>
      <c r="G268"/>
    </row>
    <row r="269" spans="6:7" ht="15" customHeight="1" x14ac:dyDescent="0.15">
      <c r="F269"/>
      <c r="G269"/>
    </row>
    <row r="270" spans="6:7" ht="15" customHeight="1" x14ac:dyDescent="0.15">
      <c r="F270"/>
      <c r="G270"/>
    </row>
    <row r="271" spans="6:7" ht="15" customHeight="1" x14ac:dyDescent="0.15">
      <c r="F271"/>
      <c r="G271"/>
    </row>
    <row r="272" spans="6:7" ht="15" customHeight="1" x14ac:dyDescent="0.15">
      <c r="F272"/>
      <c r="G272"/>
    </row>
    <row r="273" spans="6:7" ht="15" customHeight="1" x14ac:dyDescent="0.15">
      <c r="F273"/>
      <c r="G273"/>
    </row>
    <row r="274" spans="6:7" ht="15" customHeight="1" x14ac:dyDescent="0.15">
      <c r="F274"/>
      <c r="G274"/>
    </row>
    <row r="275" spans="6:7" ht="15" customHeight="1" x14ac:dyDescent="0.15">
      <c r="F275"/>
      <c r="G275"/>
    </row>
    <row r="276" spans="6:7" ht="15" customHeight="1" x14ac:dyDescent="0.15">
      <c r="F276"/>
      <c r="G276"/>
    </row>
    <row r="277" spans="6:7" ht="15" customHeight="1" x14ac:dyDescent="0.15">
      <c r="F277"/>
      <c r="G277"/>
    </row>
    <row r="278" spans="6:7" ht="15" customHeight="1" x14ac:dyDescent="0.15">
      <c r="F278"/>
      <c r="G278"/>
    </row>
    <row r="279" spans="6:7" ht="15" customHeight="1" x14ac:dyDescent="0.15">
      <c r="F279"/>
      <c r="G279"/>
    </row>
    <row r="280" spans="6:7" ht="15" customHeight="1" x14ac:dyDescent="0.15">
      <c r="F280"/>
      <c r="G280"/>
    </row>
    <row r="281" spans="6:7" ht="15" customHeight="1" x14ac:dyDescent="0.15">
      <c r="F281"/>
      <c r="G281"/>
    </row>
    <row r="282" spans="6:7" ht="15" customHeight="1" x14ac:dyDescent="0.15">
      <c r="F282"/>
      <c r="G282"/>
    </row>
    <row r="283" spans="6:7" ht="15" customHeight="1" x14ac:dyDescent="0.15">
      <c r="F283"/>
      <c r="G283"/>
    </row>
    <row r="284" spans="6:7" ht="15" customHeight="1" x14ac:dyDescent="0.15">
      <c r="F284"/>
      <c r="G284"/>
    </row>
    <row r="285" spans="6:7" ht="15" customHeight="1" x14ac:dyDescent="0.15">
      <c r="F285"/>
      <c r="G285"/>
    </row>
    <row r="286" spans="6:7" ht="15" customHeight="1" x14ac:dyDescent="0.15">
      <c r="F286"/>
      <c r="G286"/>
    </row>
    <row r="287" spans="6:7" ht="15" customHeight="1" x14ac:dyDescent="0.15">
      <c r="F287"/>
      <c r="G287"/>
    </row>
    <row r="288" spans="6:7" ht="15" customHeight="1" x14ac:dyDescent="0.15">
      <c r="F288"/>
      <c r="G288"/>
    </row>
    <row r="289" spans="6:7" ht="15" customHeight="1" x14ac:dyDescent="0.15">
      <c r="F289"/>
      <c r="G289"/>
    </row>
    <row r="290" spans="6:7" ht="15" customHeight="1" x14ac:dyDescent="0.15">
      <c r="F290"/>
      <c r="G290"/>
    </row>
    <row r="291" spans="6:7" ht="15" customHeight="1" x14ac:dyDescent="0.15">
      <c r="F291"/>
      <c r="G291"/>
    </row>
    <row r="292" spans="6:7" ht="15" customHeight="1" x14ac:dyDescent="0.15">
      <c r="F292"/>
      <c r="G292"/>
    </row>
    <row r="293" spans="6:7" ht="15" customHeight="1" x14ac:dyDescent="0.15">
      <c r="F293"/>
      <c r="G293"/>
    </row>
    <row r="294" spans="6:7" ht="15" customHeight="1" x14ac:dyDescent="0.15">
      <c r="F294"/>
      <c r="G294"/>
    </row>
    <row r="295" spans="6:7" ht="15" customHeight="1" x14ac:dyDescent="0.15">
      <c r="F295"/>
      <c r="G295"/>
    </row>
    <row r="296" spans="6:7" ht="15" customHeight="1" x14ac:dyDescent="0.15">
      <c r="F296"/>
      <c r="G296"/>
    </row>
    <row r="297" spans="6:7" ht="15" customHeight="1" x14ac:dyDescent="0.15">
      <c r="F297"/>
      <c r="G297"/>
    </row>
    <row r="298" spans="6:7" ht="15" customHeight="1" x14ac:dyDescent="0.15">
      <c r="F298"/>
      <c r="G298"/>
    </row>
    <row r="299" spans="6:7" ht="15" customHeight="1" x14ac:dyDescent="0.15">
      <c r="F299"/>
      <c r="G299"/>
    </row>
    <row r="300" spans="6:7" ht="15" customHeight="1" x14ac:dyDescent="0.15">
      <c r="F300"/>
      <c r="G300"/>
    </row>
    <row r="301" spans="6:7" ht="15" customHeight="1" x14ac:dyDescent="0.15">
      <c r="F301"/>
      <c r="G301"/>
    </row>
    <row r="302" spans="6:7" ht="15" customHeight="1" x14ac:dyDescent="0.15">
      <c r="F302"/>
      <c r="G302"/>
    </row>
    <row r="303" spans="6:7" ht="15" customHeight="1" x14ac:dyDescent="0.15">
      <c r="F303"/>
      <c r="G303"/>
    </row>
    <row r="304" spans="6:7" ht="15" customHeight="1" x14ac:dyDescent="0.15">
      <c r="F304"/>
      <c r="G304"/>
    </row>
    <row r="305" spans="6:7" ht="15" customHeight="1" x14ac:dyDescent="0.15">
      <c r="F305"/>
      <c r="G305"/>
    </row>
    <row r="306" spans="6:7" ht="15" customHeight="1" x14ac:dyDescent="0.15">
      <c r="F306"/>
      <c r="G306"/>
    </row>
    <row r="307" spans="6:7" ht="15" customHeight="1" x14ac:dyDescent="0.15">
      <c r="F307"/>
      <c r="G307"/>
    </row>
    <row r="308" spans="6:7" ht="15" customHeight="1" x14ac:dyDescent="0.15">
      <c r="F308"/>
      <c r="G308"/>
    </row>
    <row r="309" spans="6:7" ht="15" customHeight="1" x14ac:dyDescent="0.15">
      <c r="F309"/>
      <c r="G309"/>
    </row>
    <row r="310" spans="6:7" ht="15" customHeight="1" x14ac:dyDescent="0.15">
      <c r="F310"/>
      <c r="G310"/>
    </row>
    <row r="311" spans="6:7" ht="15" customHeight="1" x14ac:dyDescent="0.15">
      <c r="F311"/>
      <c r="G311"/>
    </row>
    <row r="312" spans="6:7" ht="15" customHeight="1" x14ac:dyDescent="0.15">
      <c r="F312"/>
      <c r="G312"/>
    </row>
    <row r="313" spans="6:7" ht="15" customHeight="1" x14ac:dyDescent="0.15">
      <c r="F313"/>
      <c r="G313"/>
    </row>
    <row r="314" spans="6:7" ht="15" customHeight="1" x14ac:dyDescent="0.15">
      <c r="F314"/>
      <c r="G314"/>
    </row>
    <row r="315" spans="6:7" ht="15" customHeight="1" x14ac:dyDescent="0.15">
      <c r="F315"/>
      <c r="G315"/>
    </row>
    <row r="316" spans="6:7" ht="15" customHeight="1" x14ac:dyDescent="0.15">
      <c r="F316"/>
      <c r="G316"/>
    </row>
    <row r="317" spans="6:7" ht="15" customHeight="1" x14ac:dyDescent="0.15">
      <c r="F317"/>
      <c r="G317"/>
    </row>
    <row r="318" spans="6:7" ht="15" customHeight="1" x14ac:dyDescent="0.15">
      <c r="F318"/>
      <c r="G318"/>
    </row>
    <row r="319" spans="6:7" ht="15" customHeight="1" x14ac:dyDescent="0.15">
      <c r="F319"/>
      <c r="G319"/>
    </row>
    <row r="320" spans="6:7" ht="15" customHeight="1" x14ac:dyDescent="0.15">
      <c r="F320"/>
      <c r="G320"/>
    </row>
    <row r="321" spans="6:7" ht="15" customHeight="1" x14ac:dyDescent="0.15">
      <c r="F321"/>
      <c r="G321"/>
    </row>
    <row r="322" spans="6:7" ht="15" customHeight="1" x14ac:dyDescent="0.15">
      <c r="F322"/>
      <c r="G322"/>
    </row>
    <row r="323" spans="6:7" ht="15" customHeight="1" x14ac:dyDescent="0.15">
      <c r="F323"/>
      <c r="G323"/>
    </row>
    <row r="324" spans="6:7" ht="15" customHeight="1" x14ac:dyDescent="0.15">
      <c r="F324"/>
      <c r="G324"/>
    </row>
    <row r="325" spans="6:7" ht="15" customHeight="1" x14ac:dyDescent="0.15">
      <c r="F325"/>
      <c r="G325"/>
    </row>
    <row r="326" spans="6:7" ht="15" customHeight="1" x14ac:dyDescent="0.15">
      <c r="F326"/>
      <c r="G326"/>
    </row>
    <row r="327" spans="6:7" ht="15" customHeight="1" x14ac:dyDescent="0.15">
      <c r="F327"/>
      <c r="G327"/>
    </row>
    <row r="328" spans="6:7" ht="15" customHeight="1" x14ac:dyDescent="0.15">
      <c r="F328"/>
      <c r="G328"/>
    </row>
    <row r="329" spans="6:7" ht="15" customHeight="1" x14ac:dyDescent="0.15">
      <c r="F329"/>
      <c r="G329"/>
    </row>
    <row r="330" spans="6:7" ht="15" customHeight="1" x14ac:dyDescent="0.15">
      <c r="F330"/>
      <c r="G330"/>
    </row>
    <row r="331" spans="6:7" ht="15" customHeight="1" x14ac:dyDescent="0.15">
      <c r="F331"/>
      <c r="G331"/>
    </row>
    <row r="332" spans="6:7" ht="15" customHeight="1" x14ac:dyDescent="0.15">
      <c r="F332"/>
      <c r="G332"/>
    </row>
    <row r="333" spans="6:7" ht="15" customHeight="1" x14ac:dyDescent="0.15">
      <c r="F333"/>
      <c r="G333"/>
    </row>
    <row r="334" spans="6:7" ht="15" customHeight="1" x14ac:dyDescent="0.15">
      <c r="F334"/>
      <c r="G334"/>
    </row>
    <row r="335" spans="6:7" ht="15" customHeight="1" x14ac:dyDescent="0.15">
      <c r="F335"/>
      <c r="G335"/>
    </row>
    <row r="336" spans="6:7" ht="15" customHeight="1" x14ac:dyDescent="0.15">
      <c r="F336"/>
      <c r="G336"/>
    </row>
    <row r="337" spans="6:7" ht="15" customHeight="1" x14ac:dyDescent="0.15">
      <c r="F337"/>
      <c r="G337"/>
    </row>
    <row r="338" spans="6:7" ht="15" customHeight="1" x14ac:dyDescent="0.15">
      <c r="F338"/>
      <c r="G338"/>
    </row>
    <row r="339" spans="6:7" ht="15" customHeight="1" x14ac:dyDescent="0.15">
      <c r="F339"/>
      <c r="G339"/>
    </row>
    <row r="340" spans="6:7" ht="15" customHeight="1" x14ac:dyDescent="0.15">
      <c r="F340"/>
      <c r="G340"/>
    </row>
    <row r="341" spans="6:7" ht="15" customHeight="1" x14ac:dyDescent="0.15">
      <c r="F341"/>
      <c r="G341"/>
    </row>
    <row r="342" spans="6:7" ht="15" customHeight="1" x14ac:dyDescent="0.15">
      <c r="F342"/>
      <c r="G342"/>
    </row>
    <row r="343" spans="6:7" ht="15" customHeight="1" x14ac:dyDescent="0.15">
      <c r="F343"/>
      <c r="G343"/>
    </row>
    <row r="344" spans="6:7" ht="15" customHeight="1" x14ac:dyDescent="0.15">
      <c r="F344"/>
      <c r="G344"/>
    </row>
    <row r="345" spans="6:7" ht="15" customHeight="1" x14ac:dyDescent="0.15">
      <c r="F345"/>
      <c r="G345"/>
    </row>
    <row r="346" spans="6:7" ht="15" customHeight="1" x14ac:dyDescent="0.15">
      <c r="F346"/>
      <c r="G346"/>
    </row>
    <row r="347" spans="6:7" ht="15" customHeight="1" x14ac:dyDescent="0.15">
      <c r="F347"/>
      <c r="G347"/>
    </row>
    <row r="348" spans="6:7" ht="15" customHeight="1" x14ac:dyDescent="0.15">
      <c r="F348"/>
      <c r="G348"/>
    </row>
    <row r="349" spans="6:7" ht="15" customHeight="1" x14ac:dyDescent="0.15">
      <c r="F349"/>
      <c r="G349"/>
    </row>
    <row r="350" spans="6:7" ht="15" customHeight="1" x14ac:dyDescent="0.15">
      <c r="F350"/>
      <c r="G350"/>
    </row>
    <row r="351" spans="6:7" ht="15" customHeight="1" x14ac:dyDescent="0.15">
      <c r="F351"/>
      <c r="G351"/>
    </row>
    <row r="352" spans="6:7" ht="15" customHeight="1" x14ac:dyDescent="0.15">
      <c r="F352"/>
      <c r="G352"/>
    </row>
    <row r="353" spans="6:7" ht="15" customHeight="1" x14ac:dyDescent="0.15">
      <c r="F353"/>
      <c r="G353"/>
    </row>
    <row r="354" spans="6:7" ht="15" customHeight="1" x14ac:dyDescent="0.15">
      <c r="F354"/>
      <c r="G354"/>
    </row>
    <row r="355" spans="6:7" ht="15" customHeight="1" x14ac:dyDescent="0.15">
      <c r="F355"/>
      <c r="G355"/>
    </row>
    <row r="356" spans="6:7" ht="15" customHeight="1" x14ac:dyDescent="0.15">
      <c r="F356"/>
      <c r="G356"/>
    </row>
    <row r="357" spans="6:7" ht="15" customHeight="1" x14ac:dyDescent="0.15">
      <c r="F357"/>
      <c r="G357"/>
    </row>
    <row r="358" spans="6:7" ht="15" customHeight="1" x14ac:dyDescent="0.15">
      <c r="F358"/>
      <c r="G358"/>
    </row>
    <row r="359" spans="6:7" ht="15" customHeight="1" x14ac:dyDescent="0.15">
      <c r="F359"/>
      <c r="G359"/>
    </row>
    <row r="360" spans="6:7" ht="15" customHeight="1" x14ac:dyDescent="0.15">
      <c r="F360"/>
      <c r="G360"/>
    </row>
    <row r="361" spans="6:7" ht="15" customHeight="1" x14ac:dyDescent="0.15">
      <c r="F361"/>
      <c r="G361"/>
    </row>
    <row r="362" spans="6:7" ht="15" customHeight="1" x14ac:dyDescent="0.15">
      <c r="F362"/>
      <c r="G362"/>
    </row>
    <row r="363" spans="6:7" ht="15" customHeight="1" x14ac:dyDescent="0.15">
      <c r="F363"/>
      <c r="G363"/>
    </row>
    <row r="364" spans="6:7" ht="15" customHeight="1" x14ac:dyDescent="0.15">
      <c r="F364"/>
      <c r="G364"/>
    </row>
    <row r="365" spans="6:7" ht="15" customHeight="1" x14ac:dyDescent="0.15">
      <c r="F365"/>
      <c r="G365"/>
    </row>
    <row r="366" spans="6:7" ht="15" customHeight="1" x14ac:dyDescent="0.15">
      <c r="F366"/>
      <c r="G366"/>
    </row>
    <row r="367" spans="6:7" ht="15" customHeight="1" x14ac:dyDescent="0.15">
      <c r="F367"/>
      <c r="G367"/>
    </row>
    <row r="368" spans="6:7" ht="15" customHeight="1" x14ac:dyDescent="0.15">
      <c r="F368"/>
      <c r="G368"/>
    </row>
    <row r="369" spans="6:7" ht="15" customHeight="1" x14ac:dyDescent="0.15">
      <c r="F369"/>
      <c r="G369"/>
    </row>
    <row r="370" spans="6:7" ht="15" customHeight="1" x14ac:dyDescent="0.15">
      <c r="F370"/>
      <c r="G370"/>
    </row>
    <row r="371" spans="6:7" ht="15" customHeight="1" x14ac:dyDescent="0.15">
      <c r="F371"/>
      <c r="G371"/>
    </row>
    <row r="372" spans="6:7" ht="15" customHeight="1" x14ac:dyDescent="0.15">
      <c r="F372"/>
      <c r="G372"/>
    </row>
    <row r="373" spans="6:7" ht="15" customHeight="1" x14ac:dyDescent="0.15">
      <c r="F373"/>
      <c r="G373"/>
    </row>
    <row r="374" spans="6:7" ht="15" customHeight="1" x14ac:dyDescent="0.15">
      <c r="F374"/>
      <c r="G374"/>
    </row>
    <row r="375" spans="6:7" ht="15" customHeight="1" x14ac:dyDescent="0.15">
      <c r="F375"/>
      <c r="G375"/>
    </row>
    <row r="376" spans="6:7" ht="15" customHeight="1" x14ac:dyDescent="0.15">
      <c r="F376"/>
      <c r="G376"/>
    </row>
    <row r="377" spans="6:7" ht="15" customHeight="1" x14ac:dyDescent="0.15">
      <c r="F377"/>
      <c r="G377"/>
    </row>
    <row r="378" spans="6:7" ht="15" customHeight="1" x14ac:dyDescent="0.15">
      <c r="F378"/>
      <c r="G378"/>
    </row>
    <row r="379" spans="6:7" ht="15" customHeight="1" x14ac:dyDescent="0.15">
      <c r="F379"/>
      <c r="G379"/>
    </row>
    <row r="380" spans="6:7" ht="15" customHeight="1" x14ac:dyDescent="0.15">
      <c r="F380"/>
      <c r="G380"/>
    </row>
    <row r="381" spans="6:7" ht="15" customHeight="1" x14ac:dyDescent="0.15">
      <c r="F381"/>
      <c r="G381"/>
    </row>
    <row r="382" spans="6:7" ht="15" customHeight="1" x14ac:dyDescent="0.15">
      <c r="F382"/>
      <c r="G382"/>
    </row>
    <row r="383" spans="6:7" ht="15" customHeight="1" x14ac:dyDescent="0.15">
      <c r="F383"/>
      <c r="G383"/>
    </row>
    <row r="384" spans="6:7" ht="15" customHeight="1" x14ac:dyDescent="0.15">
      <c r="F384"/>
      <c r="G384"/>
    </row>
    <row r="385" spans="6:7" ht="15" customHeight="1" x14ac:dyDescent="0.15">
      <c r="F385"/>
      <c r="G385"/>
    </row>
    <row r="386" spans="6:7" ht="15" customHeight="1" x14ac:dyDescent="0.15">
      <c r="F386"/>
      <c r="G386"/>
    </row>
    <row r="387" spans="6:7" ht="15" customHeight="1" x14ac:dyDescent="0.15">
      <c r="F387"/>
      <c r="G387"/>
    </row>
    <row r="388" spans="6:7" ht="15" customHeight="1" x14ac:dyDescent="0.15">
      <c r="F388"/>
      <c r="G388"/>
    </row>
    <row r="389" spans="6:7" ht="15" customHeight="1" x14ac:dyDescent="0.15">
      <c r="F389"/>
      <c r="G389"/>
    </row>
    <row r="390" spans="6:7" ht="15" customHeight="1" x14ac:dyDescent="0.15">
      <c r="F390"/>
      <c r="G390"/>
    </row>
    <row r="391" spans="6:7" ht="15" customHeight="1" x14ac:dyDescent="0.15">
      <c r="F391"/>
      <c r="G391"/>
    </row>
    <row r="392" spans="6:7" ht="15" customHeight="1" x14ac:dyDescent="0.15">
      <c r="F392"/>
      <c r="G392"/>
    </row>
    <row r="393" spans="6:7" ht="15" customHeight="1" x14ac:dyDescent="0.15">
      <c r="F393"/>
      <c r="G393"/>
    </row>
    <row r="394" spans="6:7" ht="15" customHeight="1" x14ac:dyDescent="0.15">
      <c r="F394"/>
      <c r="G394"/>
    </row>
    <row r="395" spans="6:7" ht="15" customHeight="1" x14ac:dyDescent="0.15">
      <c r="F395"/>
      <c r="G395"/>
    </row>
    <row r="396" spans="6:7" ht="15" customHeight="1" x14ac:dyDescent="0.15">
      <c r="F396"/>
      <c r="G396"/>
    </row>
    <row r="397" spans="6:7" ht="15" customHeight="1" x14ac:dyDescent="0.15">
      <c r="F397"/>
      <c r="G397"/>
    </row>
    <row r="398" spans="6:7" ht="15" customHeight="1" x14ac:dyDescent="0.15">
      <c r="F398"/>
      <c r="G398"/>
    </row>
    <row r="399" spans="6:7" ht="15" customHeight="1" x14ac:dyDescent="0.15">
      <c r="F399"/>
      <c r="G399"/>
    </row>
    <row r="400" spans="6:7" ht="15" customHeight="1" x14ac:dyDescent="0.15">
      <c r="F400"/>
      <c r="G400"/>
    </row>
    <row r="401" spans="6:7" ht="15" customHeight="1" x14ac:dyDescent="0.15">
      <c r="F401"/>
      <c r="G401"/>
    </row>
    <row r="402" spans="6:7" ht="15" customHeight="1" x14ac:dyDescent="0.15">
      <c r="F402"/>
      <c r="G402"/>
    </row>
    <row r="403" spans="6:7" ht="15" customHeight="1" x14ac:dyDescent="0.15">
      <c r="F403"/>
      <c r="G403"/>
    </row>
    <row r="404" spans="6:7" ht="15" customHeight="1" x14ac:dyDescent="0.15">
      <c r="F404"/>
      <c r="G404"/>
    </row>
    <row r="405" spans="6:7" ht="15" customHeight="1" x14ac:dyDescent="0.15">
      <c r="F405"/>
      <c r="G405"/>
    </row>
    <row r="406" spans="6:7" ht="15" customHeight="1" x14ac:dyDescent="0.15">
      <c r="F406"/>
      <c r="G406"/>
    </row>
    <row r="407" spans="6:7" ht="15" customHeight="1" x14ac:dyDescent="0.15">
      <c r="F407"/>
      <c r="G407"/>
    </row>
    <row r="408" spans="6:7" ht="15" customHeight="1" x14ac:dyDescent="0.15">
      <c r="F408"/>
      <c r="G408"/>
    </row>
    <row r="409" spans="6:7" ht="15" customHeight="1" x14ac:dyDescent="0.15">
      <c r="F409"/>
      <c r="G409"/>
    </row>
    <row r="410" spans="6:7" ht="15" customHeight="1" x14ac:dyDescent="0.15">
      <c r="F410"/>
      <c r="G410"/>
    </row>
    <row r="411" spans="6:7" ht="15" customHeight="1" x14ac:dyDescent="0.15">
      <c r="F411"/>
      <c r="G411"/>
    </row>
    <row r="412" spans="6:7" ht="15" customHeight="1" x14ac:dyDescent="0.15">
      <c r="F412"/>
      <c r="G412"/>
    </row>
    <row r="413" spans="6:7" ht="15" customHeight="1" x14ac:dyDescent="0.15">
      <c r="F413"/>
      <c r="G413"/>
    </row>
    <row r="414" spans="6:7" ht="15" customHeight="1" x14ac:dyDescent="0.15">
      <c r="F414"/>
      <c r="G414"/>
    </row>
    <row r="415" spans="6:7" ht="15" customHeight="1" x14ac:dyDescent="0.15">
      <c r="F415"/>
      <c r="G415"/>
    </row>
    <row r="416" spans="6:7" ht="15" customHeight="1" x14ac:dyDescent="0.15">
      <c r="F416"/>
      <c r="G416"/>
    </row>
    <row r="417" spans="6:7" ht="15" customHeight="1" x14ac:dyDescent="0.15">
      <c r="F417"/>
      <c r="G417"/>
    </row>
    <row r="418" spans="6:7" ht="15" customHeight="1" x14ac:dyDescent="0.15">
      <c r="F418"/>
      <c r="G418"/>
    </row>
    <row r="419" spans="6:7" ht="15" customHeight="1" x14ac:dyDescent="0.15">
      <c r="F419"/>
      <c r="G419"/>
    </row>
    <row r="420" spans="6:7" ht="15" customHeight="1" x14ac:dyDescent="0.15">
      <c r="F420"/>
      <c r="G420"/>
    </row>
    <row r="421" spans="6:7" ht="15" customHeight="1" x14ac:dyDescent="0.15">
      <c r="F421"/>
      <c r="G421"/>
    </row>
    <row r="422" spans="6:7" ht="15" customHeight="1" x14ac:dyDescent="0.15">
      <c r="F422"/>
      <c r="G422"/>
    </row>
    <row r="423" spans="6:7" ht="15" customHeight="1" x14ac:dyDescent="0.15">
      <c r="F423"/>
      <c r="G423"/>
    </row>
    <row r="424" spans="6:7" ht="15" customHeight="1" x14ac:dyDescent="0.15">
      <c r="F424"/>
      <c r="G424"/>
    </row>
    <row r="425" spans="6:7" ht="15" customHeight="1" x14ac:dyDescent="0.15">
      <c r="F425"/>
      <c r="G425"/>
    </row>
    <row r="426" spans="6:7" ht="15" customHeight="1" x14ac:dyDescent="0.15">
      <c r="F426"/>
      <c r="G426"/>
    </row>
    <row r="427" spans="6:7" ht="15" customHeight="1" x14ac:dyDescent="0.15">
      <c r="F427"/>
      <c r="G427"/>
    </row>
    <row r="428" spans="6:7" ht="15" customHeight="1" x14ac:dyDescent="0.15">
      <c r="F428"/>
      <c r="G428"/>
    </row>
    <row r="429" spans="6:7" ht="15" customHeight="1" x14ac:dyDescent="0.15">
      <c r="F429"/>
      <c r="G429"/>
    </row>
    <row r="430" spans="6:7" ht="15" customHeight="1" x14ac:dyDescent="0.15">
      <c r="F430"/>
      <c r="G430"/>
    </row>
    <row r="431" spans="6:7" ht="15" customHeight="1" x14ac:dyDescent="0.15">
      <c r="F431"/>
      <c r="G431"/>
    </row>
    <row r="432" spans="6:7" ht="15" customHeight="1" x14ac:dyDescent="0.15">
      <c r="F432"/>
      <c r="G432"/>
    </row>
    <row r="433" spans="6:7" ht="15" customHeight="1" x14ac:dyDescent="0.15">
      <c r="F433"/>
      <c r="G433"/>
    </row>
    <row r="434" spans="6:7" ht="15" customHeight="1" x14ac:dyDescent="0.15">
      <c r="F434"/>
      <c r="G434"/>
    </row>
    <row r="435" spans="6:7" ht="15" customHeight="1" x14ac:dyDescent="0.15">
      <c r="F435"/>
      <c r="G435"/>
    </row>
    <row r="436" spans="6:7" ht="15" customHeight="1" x14ac:dyDescent="0.15">
      <c r="F436"/>
      <c r="G436"/>
    </row>
    <row r="437" spans="6:7" ht="15" customHeight="1" x14ac:dyDescent="0.15">
      <c r="F437"/>
      <c r="G437"/>
    </row>
    <row r="438" spans="6:7" ht="15" customHeight="1" x14ac:dyDescent="0.15">
      <c r="F438"/>
      <c r="G438"/>
    </row>
    <row r="439" spans="6:7" ht="15" customHeight="1" x14ac:dyDescent="0.15">
      <c r="F439"/>
      <c r="G439"/>
    </row>
    <row r="440" spans="6:7" ht="15" customHeight="1" x14ac:dyDescent="0.15">
      <c r="F440"/>
      <c r="G440"/>
    </row>
    <row r="441" spans="6:7" ht="15" customHeight="1" x14ac:dyDescent="0.15">
      <c r="F441"/>
      <c r="G441"/>
    </row>
    <row r="442" spans="6:7" ht="15" customHeight="1" x14ac:dyDescent="0.15">
      <c r="F442"/>
      <c r="G442"/>
    </row>
    <row r="443" spans="6:7" ht="15" customHeight="1" x14ac:dyDescent="0.15">
      <c r="F443"/>
      <c r="G443"/>
    </row>
    <row r="444" spans="6:7" ht="15" customHeight="1" x14ac:dyDescent="0.15">
      <c r="F444"/>
      <c r="G444"/>
    </row>
    <row r="445" spans="6:7" ht="15" customHeight="1" x14ac:dyDescent="0.15">
      <c r="F445"/>
      <c r="G445"/>
    </row>
    <row r="446" spans="6:7" ht="15" customHeight="1" x14ac:dyDescent="0.15">
      <c r="F446"/>
      <c r="G446"/>
    </row>
    <row r="447" spans="6:7" x14ac:dyDescent="0.15">
      <c r="F447"/>
      <c r="G447"/>
    </row>
    <row r="448" spans="6:7" x14ac:dyDescent="0.15">
      <c r="F448"/>
      <c r="G448"/>
    </row>
    <row r="449" spans="4:8" x14ac:dyDescent="0.15">
      <c r="F449"/>
      <c r="G449"/>
    </row>
    <row r="450" spans="4:8" x14ac:dyDescent="0.15">
      <c r="D450" s="1"/>
      <c r="E450" s="1"/>
      <c r="F450" s="2"/>
      <c r="G450" s="2"/>
      <c r="H450" s="1"/>
    </row>
    <row r="451" spans="4:8" x14ac:dyDescent="0.15">
      <c r="D451" s="1"/>
      <c r="E451" s="1"/>
      <c r="F451" s="2"/>
      <c r="G451" s="2"/>
      <c r="H451" s="1"/>
    </row>
    <row r="452" spans="4:8" x14ac:dyDescent="0.15">
      <c r="D452" s="1"/>
      <c r="E452" s="1"/>
      <c r="F452" s="2"/>
      <c r="G452" s="2"/>
      <c r="H452" s="1"/>
    </row>
  </sheetData>
  <customSheetViews>
    <customSheetView guid="{018A17D3-FDC2-42F3-B67F-CAB1322286E9}" fitToPage="1">
      <pane ySplit="3" topLeftCell="A4" activePane="bottomLeft" state="frozenSplit"/>
      <selection pane="bottomLeft" activeCell="A5" sqref="A5"/>
      <rowBreaks count="8" manualBreakCount="8">
        <brk id="44" max="16383" man="1"/>
        <brk id="64" max="16383" man="1"/>
        <brk id="84" max="16383" man="1"/>
        <brk id="124" max="16383" man="1"/>
        <brk id="164" max="16383" man="1"/>
        <brk id="231" max="16383" man="1"/>
        <brk id="313" max="16383" man="1"/>
        <brk id="387" max="16383" man="1"/>
      </rowBreaks>
      <pageMargins left="0.7" right="0.7" top="0.75" bottom="0.75" header="0.3" footer="0.3"/>
      <pageSetup paperSize="9" scale="87" fitToHeight="0" orientation="portrait"/>
      <extLst>
        <ext xmlns:xlsdti="http://schemas.microsoft.com/office/spreadsheetml/2023/showDataTypeIcons" uri="{a3c15fd4-4149-4032-8f15-062bd4999b60}">
          <xlsdti:showDataTypeIconsCustomSheetView visible="0"/>
        </ext>
      </extLst>
    </customSheetView>
  </customSheetViews>
  <mergeCells count="96">
    <mergeCell ref="M43:O43"/>
    <mergeCell ref="M44:O44"/>
    <mergeCell ref="M33:O33"/>
    <mergeCell ref="M34:O34"/>
    <mergeCell ref="M35:O35"/>
    <mergeCell ref="M36:O36"/>
    <mergeCell ref="M37:O37"/>
    <mergeCell ref="M39:O39"/>
    <mergeCell ref="M40:O40"/>
    <mergeCell ref="M38:O38"/>
    <mergeCell ref="M22:O22"/>
    <mergeCell ref="M41:O41"/>
    <mergeCell ref="M42:O42"/>
    <mergeCell ref="M28:O28"/>
    <mergeCell ref="M29:O29"/>
    <mergeCell ref="M30:O30"/>
    <mergeCell ref="M31:O31"/>
    <mergeCell ref="M32:O32"/>
    <mergeCell ref="M23:O23"/>
    <mergeCell ref="M24:O24"/>
    <mergeCell ref="M25:O25"/>
    <mergeCell ref="M26:O26"/>
    <mergeCell ref="M27:O27"/>
    <mergeCell ref="M17:O17"/>
    <mergeCell ref="M18:O18"/>
    <mergeCell ref="M19:O19"/>
    <mergeCell ref="M20:O20"/>
    <mergeCell ref="M21:O21"/>
    <mergeCell ref="F15:G15"/>
    <mergeCell ref="F16:G16"/>
    <mergeCell ref="M9:O9"/>
    <mergeCell ref="H8:J8"/>
    <mergeCell ref="H9:J9"/>
    <mergeCell ref="M12:O13"/>
    <mergeCell ref="M14:O14"/>
    <mergeCell ref="M11:O11"/>
    <mergeCell ref="M7:N8"/>
    <mergeCell ref="O7:O8"/>
    <mergeCell ref="M10:O10"/>
    <mergeCell ref="M15:O15"/>
    <mergeCell ref="M16:O16"/>
    <mergeCell ref="B7:C10"/>
    <mergeCell ref="L7:L8"/>
    <mergeCell ref="F10:G10"/>
    <mergeCell ref="F17:G17"/>
    <mergeCell ref="F18:G18"/>
    <mergeCell ref="E7:G7"/>
    <mergeCell ref="F8:G8"/>
    <mergeCell ref="F9:G9"/>
    <mergeCell ref="H7:K7"/>
    <mergeCell ref="H10:J10"/>
    <mergeCell ref="I12:I13"/>
    <mergeCell ref="H12:H13"/>
    <mergeCell ref="L12:L13"/>
    <mergeCell ref="K12:K13"/>
    <mergeCell ref="J12:J13"/>
    <mergeCell ref="B12:B13"/>
    <mergeCell ref="C1:M1"/>
    <mergeCell ref="D5:E5"/>
    <mergeCell ref="B5:C5"/>
    <mergeCell ref="B6:C6"/>
    <mergeCell ref="M6:O6"/>
    <mergeCell ref="D6:K6"/>
    <mergeCell ref="H5:K5"/>
    <mergeCell ref="F5:G5"/>
    <mergeCell ref="L5:O5"/>
    <mergeCell ref="A2:O2"/>
    <mergeCell ref="F44:G44"/>
    <mergeCell ref="F30:G30"/>
    <mergeCell ref="F31:G31"/>
    <mergeCell ref="F32:G32"/>
    <mergeCell ref="F33:G33"/>
    <mergeCell ref="F34:G34"/>
    <mergeCell ref="F35:G35"/>
    <mergeCell ref="F36:G36"/>
    <mergeCell ref="F41:G41"/>
    <mergeCell ref="F42:G42"/>
    <mergeCell ref="F43:G43"/>
    <mergeCell ref="F37:G37"/>
    <mergeCell ref="F38:G38"/>
    <mergeCell ref="C12:C13"/>
    <mergeCell ref="E12:E13"/>
    <mergeCell ref="D12:D13"/>
    <mergeCell ref="F12:G13"/>
    <mergeCell ref="F29:G29"/>
    <mergeCell ref="F22:G22"/>
    <mergeCell ref="F23:G23"/>
    <mergeCell ref="F26:G26"/>
    <mergeCell ref="F27:G27"/>
    <mergeCell ref="F28:G28"/>
    <mergeCell ref="F19:G19"/>
    <mergeCell ref="F24:G24"/>
    <mergeCell ref="F25:G25"/>
    <mergeCell ref="F20:G20"/>
    <mergeCell ref="F21:G21"/>
    <mergeCell ref="F14:G14"/>
  </mergeCells>
  <phoneticPr fontId="1"/>
  <pageMargins left="0.7" right="0.7" top="0.75" bottom="0.75" header="0.3" footer="0.3"/>
  <pageSetup paperSize="9" scale="35"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EFEA0-5F59-48ED-A93E-129D17D4CCA4}">
  <dimension ref="A1:B17"/>
  <sheetViews>
    <sheetView workbookViewId="0">
      <selection activeCell="B17" sqref="B17"/>
    </sheetView>
  </sheetViews>
  <sheetFormatPr defaultColWidth="8.875" defaultRowHeight="13.5" x14ac:dyDescent="0.15"/>
  <cols>
    <col min="1" max="1" width="10.125" customWidth="1"/>
    <col min="2" max="2" width="38.125" style="1" customWidth="1"/>
  </cols>
  <sheetData>
    <row r="1" spans="1:2" ht="16.5" customHeight="1" x14ac:dyDescent="0.15">
      <c r="A1" s="7" t="s">
        <v>3</v>
      </c>
      <c r="B1" s="7" t="s">
        <v>2</v>
      </c>
    </row>
    <row r="2" spans="1:2" ht="16.5" customHeight="1" x14ac:dyDescent="0.15">
      <c r="A2" s="24">
        <v>51</v>
      </c>
      <c r="B2" s="4" t="s">
        <v>12</v>
      </c>
    </row>
    <row r="3" spans="1:2" ht="16.5" customHeight="1" x14ac:dyDescent="0.15">
      <c r="A3" s="24">
        <v>52</v>
      </c>
      <c r="B3" s="4" t="s">
        <v>13</v>
      </c>
    </row>
    <row r="4" spans="1:2" ht="16.5" customHeight="1" x14ac:dyDescent="0.15">
      <c r="A4" s="24">
        <v>53</v>
      </c>
      <c r="B4" s="4" t="s">
        <v>14</v>
      </c>
    </row>
    <row r="5" spans="1:2" ht="16.5" customHeight="1" x14ac:dyDescent="0.15">
      <c r="A5" s="24">
        <v>54</v>
      </c>
      <c r="B5" s="4" t="s">
        <v>15</v>
      </c>
    </row>
    <row r="6" spans="1:2" x14ac:dyDescent="0.15">
      <c r="A6" s="24">
        <v>55</v>
      </c>
      <c r="B6" s="4" t="s">
        <v>16</v>
      </c>
    </row>
    <row r="7" spans="1:2" x14ac:dyDescent="0.15">
      <c r="A7" s="24">
        <v>56</v>
      </c>
      <c r="B7" s="4" t="s">
        <v>17</v>
      </c>
    </row>
    <row r="8" spans="1:2" x14ac:dyDescent="0.15">
      <c r="A8" s="24">
        <v>57</v>
      </c>
      <c r="B8" s="4" t="s">
        <v>18</v>
      </c>
    </row>
    <row r="9" spans="1:2" x14ac:dyDescent="0.15">
      <c r="A9" s="24">
        <v>61</v>
      </c>
      <c r="B9" s="25" t="s">
        <v>42</v>
      </c>
    </row>
    <row r="10" spans="1:2" x14ac:dyDescent="0.15">
      <c r="A10" s="24">
        <v>62</v>
      </c>
      <c r="B10" s="25" t="s">
        <v>40</v>
      </c>
    </row>
    <row r="11" spans="1:2" x14ac:dyDescent="0.15">
      <c r="A11" s="24">
        <v>63</v>
      </c>
      <c r="B11" s="25" t="s">
        <v>44</v>
      </c>
    </row>
    <row r="12" spans="1:2" x14ac:dyDescent="0.15">
      <c r="A12" s="24">
        <v>64</v>
      </c>
      <c r="B12" s="25" t="s">
        <v>41</v>
      </c>
    </row>
    <row r="13" spans="1:2" x14ac:dyDescent="0.15">
      <c r="A13" s="24">
        <v>65</v>
      </c>
      <c r="B13" s="25" t="s">
        <v>45</v>
      </c>
    </row>
    <row r="14" spans="1:2" x14ac:dyDescent="0.15">
      <c r="A14" s="24">
        <v>66</v>
      </c>
      <c r="B14" s="25" t="s">
        <v>46</v>
      </c>
    </row>
    <row r="15" spans="1:2" x14ac:dyDescent="0.15">
      <c r="A15" s="24">
        <v>67</v>
      </c>
      <c r="B15" s="25" t="s">
        <v>47</v>
      </c>
    </row>
    <row r="16" spans="1:2" x14ac:dyDescent="0.15">
      <c r="A16" s="24">
        <v>68</v>
      </c>
      <c r="B16" s="25" t="s">
        <v>48</v>
      </c>
    </row>
    <row r="17" spans="1:2" x14ac:dyDescent="0.15">
      <c r="A17" s="24">
        <v>99</v>
      </c>
      <c r="B17" s="25" t="s">
        <v>43</v>
      </c>
    </row>
  </sheetData>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BBB84-A23B-4523-84A7-543280C07515}">
  <dimension ref="A1:A2"/>
  <sheetViews>
    <sheetView workbookViewId="0">
      <selection activeCell="A2" sqref="A2"/>
    </sheetView>
  </sheetViews>
  <sheetFormatPr defaultRowHeight="13.5" x14ac:dyDescent="0.15"/>
  <cols>
    <col min="1" max="1" width="12.625" customWidth="1"/>
  </cols>
  <sheetData>
    <row r="1" spans="1:1" x14ac:dyDescent="0.15">
      <c r="A1" t="s">
        <v>34</v>
      </c>
    </row>
    <row r="2" spans="1:1" x14ac:dyDescent="0.15">
      <c r="A2" t="s">
        <v>11</v>
      </c>
    </row>
  </sheetData>
  <phoneticPr fontId="15"/>
  <dataValidations count="1">
    <dataValidation type="textLength" allowBlank="1" showInputMessage="1" showErrorMessage="1" sqref="A2" xr:uid="{56D47829-1974-4E9F-A9DF-3F8E91E85DE3}">
      <formula1>A2</formula1>
      <formula2>A3</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A598C-1F8D-46C5-A68E-280740E626F9}">
  <dimension ref="A1:B2"/>
  <sheetViews>
    <sheetView workbookViewId="0">
      <selection activeCell="B3" sqref="B3"/>
    </sheetView>
  </sheetViews>
  <sheetFormatPr defaultRowHeight="13.5" x14ac:dyDescent="0.15"/>
  <cols>
    <col min="1" max="1" width="12.625" customWidth="1"/>
    <col min="2" max="2" width="10.375" style="1" customWidth="1"/>
  </cols>
  <sheetData>
    <row r="1" spans="1:2" x14ac:dyDescent="0.15">
      <c r="A1" t="s">
        <v>10</v>
      </c>
      <c r="B1" s="11">
        <v>13200</v>
      </c>
    </row>
    <row r="2" spans="1:2" x14ac:dyDescent="0.15">
      <c r="A2" t="s">
        <v>11</v>
      </c>
      <c r="B2" s="11">
        <v>14300</v>
      </c>
    </row>
  </sheetData>
  <phoneticPr fontId="1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１、出場者リスト</vt:lpstr>
      <vt:lpstr>２、階級番号</vt:lpstr>
      <vt:lpstr>3.JKC登録</vt:lpstr>
      <vt:lpstr>4.参加費</vt:lpstr>
      <vt:lpstr>'１、出場者リスト'!Print_Area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JKJO</dc:creator>
  <cp:lastModifiedBy>本部事務局 一社）全日本空手審判機構</cp:lastModifiedBy>
  <cp:lastPrinted>2026-06-02T11:43:41Z</cp:lastPrinted>
  <dcterms:created xsi:type="dcterms:W3CDTF">2011-12-09T02:11:47Z</dcterms:created>
  <dcterms:modified xsi:type="dcterms:W3CDTF">2026-06-03T02:44:36Z</dcterms:modified>
</cp:coreProperties>
</file>