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activeTab="0"/>
  </bookViews>
  <sheets>
    <sheet name="１、出場者リスト" sheetId="1" r:id="rId1"/>
    <sheet name="２、階級番号" sheetId="2" r:id="rId2"/>
    <sheet name="3.JKC登録" sheetId="3" r:id="rId3"/>
    <sheet name="4.参加費" sheetId="4" r:id="rId4"/>
  </sheets>
  <definedNames>
    <definedName name="_xlfn.IFERROR" hidden="1">#NAME?</definedName>
    <definedName name="_xlnm.Print_Area" localSheetId="0">'１、出場者リスト'!$A$1:$O$42</definedName>
  </definedNames>
  <calcPr fullCalcOnLoad="1"/>
</workbook>
</file>

<file path=xl/comments1.xml><?xml version="1.0" encoding="utf-8"?>
<comments xmlns="http://schemas.openxmlformats.org/spreadsheetml/2006/main">
  <authors>
    <author>nakamura</author>
  </authors>
  <commentList>
    <comment ref="C9" authorId="0">
      <text>
        <r>
          <rPr>
            <b/>
            <sz val="9"/>
            <rFont val="ＭＳ Ｐゴシック"/>
            <family val="3"/>
          </rPr>
          <t xml:space="preserve">51 一般男子軽量級（65kg未満）
52 一般男子中量級（75kg未満）
53 一般男子重量級（75kg以上）
54 一般女子軽量級（50kg未満）
55 一般女子中量級（55kg未満）
56 一般女子重量級（55kg以上）
</t>
        </r>
      </text>
    </comment>
    <comment ref="C12"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3"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4"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5"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6"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7"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8"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19"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0"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1"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2"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3"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4"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5"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6"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7"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8"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29"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0"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1"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2"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3"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4"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5"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6"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7"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8"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39"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40"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 ref="C41" authorId="0">
      <text>
        <r>
          <rPr>
            <b/>
            <sz val="9"/>
            <rFont val="ＭＳ Ｐゴシック"/>
            <family val="3"/>
          </rPr>
          <t>61.男子シニア(40歳～47歳)軽量級（70kg未満）
62.男子シニア(40歳～47歳)重量級（70kg以上）
63.男子シニア(48歳～59歳)軽量級（70kg未満）
64.男子シニア(48歳～59歳)重量級（70kg以上）
65.女子シニア(33歳～40歳)無差別
66.女子シニア(41歳～50歳)無差別</t>
        </r>
      </text>
    </comment>
  </commentList>
</comments>
</file>

<file path=xl/sharedStrings.xml><?xml version="1.0" encoding="utf-8"?>
<sst xmlns="http://schemas.openxmlformats.org/spreadsheetml/2006/main" count="52" uniqueCount="48">
  <si>
    <t>代表者名：</t>
  </si>
  <si>
    <t>山田　一郎</t>
  </si>
  <si>
    <t>やまだ　いちろう</t>
  </si>
  <si>
    <t>階級</t>
  </si>
  <si>
    <t>階級番号</t>
  </si>
  <si>
    <t>(例)</t>
  </si>
  <si>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</si>
  <si>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</si>
  <si>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</si>
  <si>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</si>
  <si>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</si>
  <si>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</si>
  <si>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※こちらはメール添付にてご提出をお願いします。尚、パンフレットなどには記載頂いた文字情報をそのまま掲載致します。</t>
  </si>
  <si>
    <t>道場名：</t>
  </si>
  <si>
    <t>円</t>
  </si>
  <si>
    <t>所属地区：</t>
  </si>
  <si>
    <t>地区</t>
  </si>
  <si>
    <t>名</t>
  </si>
  <si>
    <r>
      <t xml:space="preserve">階級番号
</t>
    </r>
    <r>
      <rPr>
        <b/>
        <sz val="8"/>
        <color indexed="10"/>
        <rFont val="ＭＳ Ｐゴシック"/>
        <family val="3"/>
      </rPr>
      <t>シート２参照</t>
    </r>
  </si>
  <si>
    <t>住所：</t>
  </si>
  <si>
    <t>電話番号</t>
  </si>
  <si>
    <t>級段位</t>
  </si>
  <si>
    <t>初段</t>
  </si>
  <si>
    <r>
      <t>　　　　　　　　　　　　　　　　　　　　　　　　　　　　　　　　　　　　</t>
    </r>
    <r>
      <rPr>
        <b/>
        <sz val="9"/>
        <color indexed="8"/>
        <rFont val="ＭＳ Ｐゴシック"/>
        <family val="3"/>
      </rPr>
      <t>住所の欄には必ずゼッケン送付先を電話番号は連絡のとれる番号をご記入ください。</t>
    </r>
  </si>
  <si>
    <t>出場料</t>
  </si>
  <si>
    <r>
      <t>※</t>
    </r>
    <r>
      <rPr>
        <b/>
        <sz val="10"/>
        <color indexed="10"/>
        <rFont val="ＭＳ Ｐゴシック"/>
        <family val="3"/>
      </rPr>
      <t>以下出場選手データのご入力をお願い致します。</t>
    </r>
  </si>
  <si>
    <r>
      <t>※</t>
    </r>
    <r>
      <rPr>
        <b/>
        <sz val="10"/>
        <color indexed="10"/>
        <rFont val="ＭＳ Ｐゴシック"/>
        <family val="3"/>
      </rPr>
      <t>以下太枠内、オレンジ色の枠のご入力をお願い致します。</t>
    </r>
  </si>
  <si>
    <t>入　賞　歴（２年以内）</t>
  </si>
  <si>
    <t>男子シニア(40歳～47歳)軽量級（70kg未満）</t>
  </si>
  <si>
    <t>男子シニア(48歳～59歳)軽量級（70kg未満）</t>
  </si>
  <si>
    <t>男子シニア(40歳～47歳)重量級（70kg以上）</t>
  </si>
  <si>
    <t>男子シニア(48歳～59歳)重量級（70kg以上）</t>
  </si>
  <si>
    <t>第3回ＪＫＪＯ全日本シニア空手道選手権大会　道場別出場者リスト</t>
  </si>
  <si>
    <t xml:space="preserve">  女子シニア(33歳～40歳)無差別</t>
  </si>
  <si>
    <t xml:space="preserve">  女子シニア(41歳～50歳)無差別</t>
  </si>
  <si>
    <r>
      <t>階　  級　　　　　　　　　　　　　　　　　　　　　</t>
    </r>
    <r>
      <rPr>
        <b/>
        <sz val="8"/>
        <color indexed="10"/>
        <rFont val="ＭＳ Ｐゴシック"/>
        <family val="3"/>
      </rPr>
      <t>(左の階級番号を入力すると自動で表示されます)</t>
    </r>
  </si>
  <si>
    <r>
      <t xml:space="preserve">JKC登録ID
</t>
    </r>
    <r>
      <rPr>
        <b/>
        <sz val="10"/>
        <color indexed="10"/>
        <rFont val="ＭＳ Ｐゴシック"/>
        <family val="3"/>
      </rPr>
      <t>未登録は空欄</t>
    </r>
  </si>
  <si>
    <t>参加費</t>
  </si>
  <si>
    <t>JKC登録済</t>
  </si>
  <si>
    <t>JKC未登録</t>
  </si>
  <si>
    <r>
      <t xml:space="preserve">年　齢
</t>
    </r>
    <r>
      <rPr>
        <b/>
        <sz val="8"/>
        <color indexed="10"/>
        <rFont val="ＭＳ Ｐゴシック"/>
        <family val="3"/>
      </rPr>
      <t>半角</t>
    </r>
  </si>
  <si>
    <t>JKC登録</t>
  </si>
  <si>
    <t>登録内容</t>
  </si>
  <si>
    <t>参加費金額</t>
  </si>
  <si>
    <t>合計金額</t>
  </si>
  <si>
    <t>JKC未登録</t>
  </si>
  <si>
    <t>出場人数</t>
  </si>
  <si>
    <t>2022JKJO全日本シニア大会軽量級優勝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</si>
</sst>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u val="single"/>
      <sz val="11"/>
      <color indexed="12"/>
      <name val="ＭＳ Ｐゴシック"/>
      <family val="3"/>
    </font>
    <font>
      <u val="single"/>
      <sz val="11"/>
      <color indexed="61"/>
      <name val="ＭＳ Ｐゴシック"/>
      <family val="3"/>
    </font>
    <font>
      <sz val="10"/>
      <color indexed="8"/>
      <name val="ＭＳ Ｐゴシック"/>
      <family val="3"/>
    </font>
    <font>
      <b/>
      <sz val="9"/>
      <color indexed="8"/>
      <name val="ＭＳ Ｐゴシック"/>
      <family val="3"/>
    </font>
    <font>
      <b/>
      <sz val="9"/>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theme="0" tint="-0.34997999668121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color indexed="63"/>
      </right>
      <top/>
      <bottom style="thin"/>
    </border>
    <border>
      <left style="medium"/>
      <right style="thin"/>
      <top style="thin"/>
      <bottom style="thin"/>
    </border>
    <border>
      <left/>
      <right style="medium"/>
      <top>
        <color indexed="63"/>
      </top>
      <bottom style="medium"/>
    </border>
    <border>
      <left/>
      <right style="medium"/>
      <top style="medium"/>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medium"/>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right style="medium"/>
      <top/>
      <bottom/>
    </border>
    <border>
      <left style="medium"/>
      <right style="medium"/>
      <top>
        <color indexed="63"/>
      </top>
      <bottom style="thin"/>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style="medium"/>
      <top style="medium"/>
      <bottom>
        <color indexed="63"/>
      </bottom>
    </border>
    <border>
      <left/>
      <right style="medium"/>
      <top>
        <color indexed="63"/>
      </top>
      <bottom style="slantDashDot"/>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style="medium"/>
      <right/>
      <top style="medium"/>
      <bottom/>
    </border>
    <border>
      <left/>
      <right style="medium"/>
      <top style="medium"/>
      <bottom/>
    </border>
    <border>
      <left style="medium"/>
      <right/>
      <top/>
      <bottom style="medium"/>
    </border>
    <border>
      <left/>
      <right/>
      <top style="medium"/>
      <bottom>
        <color indexed="63"/>
      </bottom>
    </border>
    <border>
      <left/>
      <right/>
      <top/>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28" borderId="4" applyNumberFormat="0" applyAlignment="0" applyProtection="0"/>
    <xf numFmtId="0" fontId="0" fillId="0" borderId="0">
      <alignment vertical="center"/>
      <protection/>
    </xf>
    <xf numFmtId="0" fontId="17" fillId="0" borderId="0">
      <alignment vertical="center"/>
      <protection/>
    </xf>
    <xf numFmtId="0" fontId="0" fillId="0" borderId="0">
      <alignment vertical="center"/>
      <protection/>
    </xf>
    <xf numFmtId="0" fontId="13" fillId="0" borderId="0" applyNumberFormat="0" applyFill="0" applyBorder="0" applyAlignment="0" applyProtection="0"/>
    <xf numFmtId="0" fontId="49" fillId="29" borderId="0" applyNumberFormat="0" applyBorder="0" applyAlignment="0" applyProtection="0"/>
  </cellStyleXfs>
  <cellXfs count="115">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10" xfId="0"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27" borderId="10" xfId="0" applyFill="1" applyBorder="1" applyAlignment="1">
      <alignment horizontal="center" vertical="center"/>
    </xf>
    <xf numFmtId="0" fontId="10" fillId="0" borderId="14" xfId="0" applyFont="1" applyBorder="1" applyAlignment="1">
      <alignment vertical="center"/>
    </xf>
    <xf numFmtId="0" fontId="9" fillId="0" borderId="0" xfId="0" applyFont="1" applyAlignment="1">
      <alignment horizontal="left" vertical="center"/>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10" fillId="30" borderId="16" xfId="0" applyFont="1" applyFill="1" applyBorder="1" applyAlignment="1">
      <alignment horizontal="center" vertical="center"/>
    </xf>
    <xf numFmtId="0" fontId="11" fillId="31" borderId="17" xfId="0" applyFont="1" applyFill="1" applyBorder="1" applyAlignment="1">
      <alignment horizontal="center" vertical="center"/>
    </xf>
    <xf numFmtId="0" fontId="11" fillId="31" borderId="16" xfId="0" applyFont="1" applyFill="1" applyBorder="1" applyAlignment="1">
      <alignment horizontal="center" vertical="center"/>
    </xf>
    <xf numFmtId="0" fontId="9" fillId="31" borderId="18" xfId="0" applyFont="1" applyFill="1" applyBorder="1" applyAlignment="1">
      <alignment horizontal="center" vertical="center"/>
    </xf>
    <xf numFmtId="0" fontId="7" fillId="0" borderId="19" xfId="0" applyFont="1" applyBorder="1" applyAlignment="1">
      <alignment horizontal="center" vertical="center"/>
    </xf>
    <xf numFmtId="0" fontId="10" fillId="12" borderId="18" xfId="0" applyFont="1" applyFill="1" applyBorder="1" applyAlignment="1">
      <alignment horizontal="left" vertical="center"/>
    </xf>
    <xf numFmtId="0" fontId="11" fillId="0" borderId="17"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7" fillId="0" borderId="20" xfId="0" applyFont="1" applyBorder="1" applyAlignment="1">
      <alignment horizontal="center" vertical="center"/>
    </xf>
    <xf numFmtId="0" fontId="10" fillId="30" borderId="15" xfId="0" applyFont="1" applyFill="1" applyBorder="1" applyAlignment="1">
      <alignment horizontal="center" vertical="center"/>
    </xf>
    <xf numFmtId="0" fontId="0" fillId="0" borderId="10" xfId="0" applyFill="1" applyBorder="1" applyAlignment="1">
      <alignment vertical="center"/>
    </xf>
    <xf numFmtId="0" fontId="0" fillId="0" borderId="10" xfId="0" applyBorder="1" applyAlignment="1">
      <alignment horizontal="left" vertical="center"/>
    </xf>
    <xf numFmtId="0" fontId="0" fillId="0" borderId="12" xfId="0" applyFont="1" applyBorder="1" applyAlignment="1">
      <alignment horizontal="center" vertical="center"/>
    </xf>
    <xf numFmtId="0" fontId="0" fillId="0" borderId="0" xfId="0" applyAlignment="1">
      <alignment vertical="center"/>
    </xf>
    <xf numFmtId="0" fontId="0" fillId="0" borderId="21" xfId="0" applyBorder="1" applyAlignment="1">
      <alignment vertical="center"/>
    </xf>
    <xf numFmtId="0" fontId="0" fillId="0" borderId="22" xfId="0" applyBorder="1" applyAlignment="1">
      <alignment vertical="center"/>
    </xf>
    <xf numFmtId="0" fontId="12" fillId="0" borderId="22" xfId="43" applyBorder="1" applyAlignment="1" applyProtection="1">
      <alignment horizontal="center" vertical="center"/>
      <protection/>
    </xf>
    <xf numFmtId="0" fontId="6" fillId="0" borderId="0"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3" fontId="0" fillId="0" borderId="0" xfId="0" applyNumberFormat="1" applyAlignment="1">
      <alignment horizontal="center" vertical="center"/>
    </xf>
    <xf numFmtId="0" fontId="0" fillId="0" borderId="24" xfId="0" applyFont="1" applyBorder="1" applyAlignment="1">
      <alignment horizontal="center" vertical="center"/>
    </xf>
    <xf numFmtId="0" fontId="9" fillId="0" borderId="25" xfId="0" applyFont="1" applyFill="1" applyBorder="1" applyAlignment="1">
      <alignment horizontal="center" vertical="center" wrapText="1"/>
    </xf>
    <xf numFmtId="0" fontId="45" fillId="0" borderId="26" xfId="0" applyFont="1" applyBorder="1" applyAlignment="1">
      <alignment horizontal="center" vertical="center"/>
    </xf>
    <xf numFmtId="0" fontId="14" fillId="0" borderId="20" xfId="0" applyFont="1" applyFill="1" applyBorder="1" applyAlignment="1">
      <alignment horizontal="center" vertical="center"/>
    </xf>
    <xf numFmtId="0" fontId="0" fillId="31" borderId="27" xfId="0" applyFont="1" applyFill="1" applyBorder="1" applyAlignment="1">
      <alignment horizontal="center" vertical="center"/>
    </xf>
    <xf numFmtId="0" fontId="0" fillId="31" borderId="28" xfId="0" applyFont="1" applyFill="1" applyBorder="1" applyAlignment="1">
      <alignment horizontal="center" vertical="center"/>
    </xf>
    <xf numFmtId="0" fontId="0" fillId="0" borderId="15" xfId="0" applyFont="1" applyBorder="1" applyAlignment="1">
      <alignment vertical="center"/>
    </xf>
    <xf numFmtId="0" fontId="0" fillId="30" borderId="15" xfId="0" applyFont="1" applyFill="1" applyBorder="1" applyAlignment="1">
      <alignment vertical="center"/>
    </xf>
    <xf numFmtId="0" fontId="14" fillId="0" borderId="11"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xf>
    <xf numFmtId="0" fontId="12" fillId="0" borderId="31" xfId="43" applyBorder="1" applyAlignment="1" applyProtection="1">
      <alignment horizontal="center" vertical="center"/>
      <protection/>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0" fillId="0" borderId="33" xfId="0" applyFont="1" applyBorder="1" applyAlignment="1">
      <alignment horizontal="center" vertical="center"/>
    </xf>
    <xf numFmtId="0" fontId="11" fillId="0" borderId="34" xfId="0" applyFont="1" applyBorder="1" applyAlignment="1">
      <alignment horizontal="center" vertical="center"/>
    </xf>
    <xf numFmtId="0" fontId="10" fillId="0" borderId="15" xfId="0" applyFont="1" applyBorder="1" applyAlignment="1">
      <alignment vertical="center"/>
    </xf>
    <xf numFmtId="0" fontId="12" fillId="0" borderId="21" xfId="43" applyBorder="1" applyAlignment="1" applyProtection="1">
      <alignment horizontal="center" vertical="center"/>
      <protection/>
    </xf>
    <xf numFmtId="0" fontId="0" fillId="32" borderId="17" xfId="0" applyFont="1" applyFill="1" applyBorder="1" applyAlignment="1">
      <alignment horizontal="center" vertical="center"/>
    </xf>
    <xf numFmtId="0" fontId="8" fillId="32" borderId="35" xfId="0" applyFont="1" applyFill="1" applyBorder="1" applyAlignment="1">
      <alignment horizontal="center" vertical="center"/>
    </xf>
    <xf numFmtId="0" fontId="8" fillId="32" borderId="17" xfId="0" applyFont="1" applyFill="1" applyBorder="1" applyAlignment="1">
      <alignment horizontal="center" vertical="center"/>
    </xf>
    <xf numFmtId="0" fontId="7" fillId="32" borderId="17" xfId="0" applyFont="1" applyFill="1" applyBorder="1" applyAlignment="1">
      <alignment horizontal="center" vertical="center"/>
    </xf>
    <xf numFmtId="0" fontId="7" fillId="32" borderId="17" xfId="0" applyFont="1" applyFill="1" applyBorder="1" applyAlignment="1">
      <alignment horizontal="center" vertical="center" wrapText="1"/>
    </xf>
    <xf numFmtId="0" fontId="14" fillId="32" borderId="17" xfId="0" applyFont="1" applyFill="1" applyBorder="1" applyAlignment="1">
      <alignment horizontal="center" vertical="center"/>
    </xf>
    <xf numFmtId="0" fontId="14" fillId="0" borderId="12" xfId="0" applyFont="1" applyFill="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19" xfId="0" applyFont="1" applyBorder="1" applyAlignment="1">
      <alignment horizontal="center" vertical="center"/>
    </xf>
    <xf numFmtId="0" fontId="0" fillId="0" borderId="37" xfId="0" applyFont="1" applyBorder="1" applyAlignment="1">
      <alignment horizontal="center" vertical="center"/>
    </xf>
    <xf numFmtId="0" fontId="8" fillId="0" borderId="34"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5" fillId="0" borderId="34" xfId="0" applyFont="1" applyBorder="1" applyAlignment="1">
      <alignment horizontal="center" vertical="center" wrapText="1"/>
    </xf>
    <xf numFmtId="0" fontId="5"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34"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4" xfId="0" applyFont="1" applyBorder="1" applyAlignment="1">
      <alignment horizontal="center" vertical="center"/>
    </xf>
    <xf numFmtId="0" fontId="8"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1" xfId="0" applyFont="1" applyBorder="1" applyAlignment="1">
      <alignment horizontal="center" vertical="center"/>
    </xf>
    <xf numFmtId="0" fontId="10" fillId="12" borderId="42" xfId="0" applyFont="1" applyFill="1" applyBorder="1" applyAlignment="1">
      <alignment horizontal="center" vertical="center"/>
    </xf>
    <xf numFmtId="0" fontId="10" fillId="12" borderId="43" xfId="0" applyFont="1" applyFill="1" applyBorder="1" applyAlignment="1">
      <alignment horizontal="center"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1" fillId="0" borderId="40" xfId="0" applyFont="1" applyBorder="1" applyAlignment="1">
      <alignment horizontal="center" vertical="center"/>
    </xf>
    <xf numFmtId="0" fontId="11" fillId="0" borderId="14" xfId="0" applyFont="1" applyBorder="1" applyAlignment="1">
      <alignment horizontal="center" vertical="center"/>
    </xf>
    <xf numFmtId="0" fontId="11" fillId="0" borderId="3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0" fillId="0" borderId="42" xfId="0" applyFont="1" applyBorder="1" applyAlignment="1">
      <alignment horizontal="center" vertical="center"/>
    </xf>
    <xf numFmtId="0" fontId="10" fillId="0" borderId="40" xfId="0" applyFont="1" applyBorder="1" applyAlignment="1">
      <alignment horizontal="center" vertical="center"/>
    </xf>
    <xf numFmtId="0" fontId="10" fillId="0" borderId="43" xfId="0" applyFont="1" applyBorder="1" applyAlignment="1">
      <alignment horizontal="center" vertical="center"/>
    </xf>
    <xf numFmtId="0" fontId="10" fillId="0" borderId="14"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6" fillId="32" borderId="18" xfId="0" applyFont="1" applyFill="1" applyBorder="1" applyAlignment="1">
      <alignment horizontal="center" vertical="center"/>
    </xf>
    <xf numFmtId="0" fontId="6" fillId="32" borderId="15"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0" fillId="0" borderId="0" xfId="0" applyFont="1" applyAlignment="1">
      <alignment horizontal="center" vertical="center"/>
    </xf>
    <xf numFmtId="0" fontId="10" fillId="30" borderId="16" xfId="0" applyFont="1" applyFill="1" applyBorder="1" applyAlignment="1">
      <alignment horizontal="center" vertical="center"/>
    </xf>
    <xf numFmtId="0" fontId="10" fillId="12" borderId="18" xfId="0" applyFont="1" applyFill="1" applyBorder="1" applyAlignment="1">
      <alignment horizontal="center" vertical="center"/>
    </xf>
    <xf numFmtId="0" fontId="10" fillId="30" borderId="15" xfId="0" applyFont="1" applyFill="1" applyBorder="1" applyAlignment="1">
      <alignment horizontal="center" vertical="center"/>
    </xf>
    <xf numFmtId="0" fontId="10" fillId="30" borderId="18" xfId="0" applyFont="1" applyFill="1" applyBorder="1" applyAlignment="1">
      <alignment horizontal="center" vertical="center"/>
    </xf>
    <xf numFmtId="0" fontId="10" fillId="12" borderId="1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52"/>
  <sheetViews>
    <sheetView tabSelected="1" zoomScalePageLayoutView="0" workbookViewId="0" topLeftCell="A1">
      <pane ySplit="10" topLeftCell="A11" activePane="bottomLeft" state="frozen"/>
      <selection pane="topLeft" activeCell="A1" sqref="A1"/>
      <selection pane="bottomLeft" activeCell="M5" sqref="M5"/>
    </sheetView>
  </sheetViews>
  <sheetFormatPr defaultColWidth="8.8515625" defaultRowHeight="15"/>
  <cols>
    <col min="1" max="1" width="4.421875" style="1" customWidth="1"/>
    <col min="2" max="2" width="15.57421875" style="0" customWidth="1"/>
    <col min="3" max="3" width="10.57421875" style="0" customWidth="1"/>
    <col min="4" max="4" width="39.8515625" style="0" customWidth="1"/>
    <col min="5" max="5" width="21.421875" style="0" bestFit="1" customWidth="1"/>
    <col min="6" max="6" width="15.00390625" style="7" customWidth="1"/>
    <col min="7" max="7" width="12.7109375" style="7" customWidth="1"/>
    <col min="8" max="8" width="9.140625" style="0" customWidth="1"/>
    <col min="9" max="9" width="9.421875" style="0" customWidth="1"/>
    <col min="10" max="10" width="9.421875" style="34" customWidth="1"/>
    <col min="11" max="11" width="25.421875" style="0" bestFit="1" customWidth="1"/>
    <col min="12" max="12" width="14.00390625" style="0" customWidth="1"/>
    <col min="13" max="13" width="36.8515625" style="0" customWidth="1"/>
    <col min="14" max="14" width="9.140625" style="0" customWidth="1"/>
    <col min="15" max="15" width="12.28125" style="2" customWidth="1"/>
  </cols>
  <sheetData>
    <row r="1" spans="3:13" ht="30" customHeight="1">
      <c r="C1" s="109" t="s">
        <v>32</v>
      </c>
      <c r="D1" s="109"/>
      <c r="E1" s="109"/>
      <c r="F1" s="109"/>
      <c r="G1" s="109"/>
      <c r="H1" s="109"/>
      <c r="I1" s="109"/>
      <c r="J1" s="109"/>
      <c r="K1" s="109"/>
      <c r="L1" s="109"/>
      <c r="M1" s="109"/>
    </row>
    <row r="2" spans="2:12" ht="30" customHeight="1">
      <c r="B2" s="17" t="s">
        <v>12</v>
      </c>
      <c r="C2" s="17"/>
      <c r="D2" s="17"/>
      <c r="E2" s="17"/>
      <c r="F2" s="17"/>
      <c r="G2" s="17"/>
      <c r="H2" s="17"/>
      <c r="I2" s="17"/>
      <c r="J2" s="17"/>
      <c r="K2" s="17"/>
      <c r="L2" s="17"/>
    </row>
    <row r="3" spans="2:12" ht="20.25" customHeight="1" thickBot="1">
      <c r="B3" s="12" t="s">
        <v>26</v>
      </c>
      <c r="C3" s="11"/>
      <c r="D3" s="11"/>
      <c r="E3" s="11"/>
      <c r="F3" s="11"/>
      <c r="G3" s="11"/>
      <c r="H3" s="11"/>
      <c r="I3" s="11"/>
      <c r="J3" s="11"/>
      <c r="K3" s="11"/>
      <c r="L3" s="11"/>
    </row>
    <row r="4" spans="2:15" ht="30" customHeight="1" thickBot="1">
      <c r="B4" s="101" t="s">
        <v>13</v>
      </c>
      <c r="C4" s="102"/>
      <c r="D4" s="111"/>
      <c r="E4" s="112"/>
      <c r="F4" s="101" t="s">
        <v>0</v>
      </c>
      <c r="G4" s="102"/>
      <c r="H4" s="20"/>
      <c r="I4" s="20"/>
      <c r="J4" s="20"/>
      <c r="K4" s="30"/>
      <c r="L4" s="23" t="s">
        <v>23</v>
      </c>
      <c r="M4" s="22"/>
      <c r="N4" s="22"/>
      <c r="O4" s="48"/>
    </row>
    <row r="5" spans="2:15" ht="30" customHeight="1" thickBot="1">
      <c r="B5" s="101" t="s">
        <v>19</v>
      </c>
      <c r="C5" s="102"/>
      <c r="D5" s="25"/>
      <c r="E5" s="19"/>
      <c r="F5" s="19"/>
      <c r="G5" s="19"/>
      <c r="H5" s="19"/>
      <c r="I5" s="19"/>
      <c r="J5" s="19"/>
      <c r="K5" s="18"/>
      <c r="L5" s="21" t="s">
        <v>20</v>
      </c>
      <c r="M5" s="20"/>
      <c r="N5" s="20"/>
      <c r="O5" s="49"/>
    </row>
    <row r="6" spans="2:15" ht="41.25" customHeight="1" thickBot="1">
      <c r="B6" s="85" t="s">
        <v>15</v>
      </c>
      <c r="C6" s="91"/>
      <c r="D6" s="87"/>
      <c r="E6" s="89" t="s">
        <v>16</v>
      </c>
      <c r="F6" s="85" t="s">
        <v>46</v>
      </c>
      <c r="G6" s="57" t="s">
        <v>41</v>
      </c>
      <c r="H6" s="113"/>
      <c r="I6" s="110"/>
      <c r="J6" s="110"/>
      <c r="K6" s="16" t="s">
        <v>17</v>
      </c>
      <c r="L6" s="93" t="s">
        <v>24</v>
      </c>
      <c r="M6" s="95">
        <f>O42</f>
        <v>0</v>
      </c>
      <c r="N6" s="97" t="s">
        <v>14</v>
      </c>
      <c r="O6" s="98"/>
    </row>
    <row r="7" spans="1:15" s="34" customFormat="1" ht="41.25" customHeight="1" thickBot="1">
      <c r="A7" s="1"/>
      <c r="B7" s="86"/>
      <c r="C7" s="92"/>
      <c r="D7" s="88"/>
      <c r="E7" s="90"/>
      <c r="F7" s="86"/>
      <c r="G7" s="26" t="s">
        <v>45</v>
      </c>
      <c r="H7" s="111"/>
      <c r="I7" s="114"/>
      <c r="J7" s="114"/>
      <c r="K7" s="58" t="s">
        <v>17</v>
      </c>
      <c r="L7" s="94"/>
      <c r="M7" s="96"/>
      <c r="N7" s="99"/>
      <c r="O7" s="100"/>
    </row>
    <row r="8" spans="2:12" ht="24.75" customHeight="1" thickBot="1">
      <c r="B8" s="12" t="s">
        <v>25</v>
      </c>
      <c r="C8" s="12"/>
      <c r="D8" s="5"/>
      <c r="E8" s="5"/>
      <c r="F8" s="38"/>
      <c r="G8" s="38"/>
      <c r="H8" s="5"/>
      <c r="I8" s="5"/>
      <c r="J8" s="5"/>
      <c r="K8" s="5"/>
      <c r="L8" s="5"/>
    </row>
    <row r="9" spans="1:15" s="34" customFormat="1" ht="44.25" customHeight="1" thickBot="1">
      <c r="A9" s="51"/>
      <c r="B9" s="71" t="s">
        <v>36</v>
      </c>
      <c r="C9" s="73" t="s">
        <v>18</v>
      </c>
      <c r="D9" s="75" t="s">
        <v>35</v>
      </c>
      <c r="E9" s="75" t="s">
        <v>8</v>
      </c>
      <c r="F9" s="77" t="s">
        <v>9</v>
      </c>
      <c r="G9" s="78"/>
      <c r="H9" s="75" t="s">
        <v>10</v>
      </c>
      <c r="I9" s="75" t="s">
        <v>11</v>
      </c>
      <c r="J9" s="75" t="s">
        <v>40</v>
      </c>
      <c r="K9" s="83" t="s">
        <v>6</v>
      </c>
      <c r="L9" s="83" t="s">
        <v>21</v>
      </c>
      <c r="M9" s="81" t="s">
        <v>27</v>
      </c>
      <c r="N9" s="107" t="s">
        <v>37</v>
      </c>
      <c r="O9" s="108"/>
    </row>
    <row r="10" spans="1:15" s="34" customFormat="1" ht="18.75" customHeight="1" thickBot="1">
      <c r="A10" s="51"/>
      <c r="B10" s="72"/>
      <c r="C10" s="74"/>
      <c r="D10" s="76"/>
      <c r="E10" s="76"/>
      <c r="F10" s="79"/>
      <c r="G10" s="80"/>
      <c r="H10" s="76"/>
      <c r="I10" s="76"/>
      <c r="J10" s="76"/>
      <c r="K10" s="84"/>
      <c r="L10" s="84"/>
      <c r="M10" s="82"/>
      <c r="N10" s="43" t="s">
        <v>42</v>
      </c>
      <c r="O10" s="44" t="s">
        <v>43</v>
      </c>
    </row>
    <row r="11" spans="1:15" ht="30" customHeight="1" thickBot="1">
      <c r="A11" s="61" t="s">
        <v>5</v>
      </c>
      <c r="B11" s="62"/>
      <c r="C11" s="63">
        <v>61</v>
      </c>
      <c r="D11" s="64" t="str">
        <f>VLOOKUP(C11,'２、階級番号'!A1:B33,2,0)</f>
        <v>男子シニア(40歳～47歳)軽量級（70kg未満）</v>
      </c>
      <c r="E11" s="63" t="s">
        <v>1</v>
      </c>
      <c r="F11" s="103" t="s">
        <v>2</v>
      </c>
      <c r="G11" s="104"/>
      <c r="H11" s="60">
        <v>170</v>
      </c>
      <c r="I11" s="60">
        <v>60</v>
      </c>
      <c r="J11" s="60">
        <v>45</v>
      </c>
      <c r="K11" s="63" t="s">
        <v>7</v>
      </c>
      <c r="L11" s="63" t="s">
        <v>22</v>
      </c>
      <c r="M11" s="65" t="s">
        <v>47</v>
      </c>
      <c r="N11" s="65" t="s">
        <v>38</v>
      </c>
      <c r="O11" s="60">
        <f>_xlfn.IFERROR(VLOOKUP(N11,'4.参加費'!$A$1:$B$2,2,FALSE),"")</f>
        <v>10000</v>
      </c>
    </row>
    <row r="12" spans="1:15" ht="21.75" customHeight="1">
      <c r="A12" s="51">
        <v>1</v>
      </c>
      <c r="B12" s="52"/>
      <c r="C12" s="53"/>
      <c r="D12" s="54">
        <f>IF(C12="","",VLOOKUP(C12,'２、階級番号'!$A$2:$B$37,2,0))</f>
      </c>
      <c r="E12" s="55"/>
      <c r="F12" s="105"/>
      <c r="G12" s="106"/>
      <c r="H12" s="56"/>
      <c r="I12" s="56"/>
      <c r="J12" s="33"/>
      <c r="K12" s="13"/>
      <c r="L12" s="13"/>
      <c r="M12" s="13"/>
      <c r="N12" s="66"/>
      <c r="O12" s="46">
        <f>_xlfn.IFERROR(VLOOKUP(N12,'4.参加費'!$A$1:$B$2,2,FALSE),"")</f>
      </c>
    </row>
    <row r="13" spans="1:15" ht="21.75" customHeight="1">
      <c r="A13" s="51">
        <v>2</v>
      </c>
      <c r="B13" s="35"/>
      <c r="C13" s="59"/>
      <c r="D13" s="14">
        <f>IF(C13="","",VLOOKUP(C13,'２、階級番号'!$A$2:$B$37,2,0))</f>
      </c>
      <c r="E13" s="9"/>
      <c r="F13" s="67"/>
      <c r="G13" s="68"/>
      <c r="H13" s="3"/>
      <c r="I13" s="3"/>
      <c r="J13" s="33"/>
      <c r="K13" s="13"/>
      <c r="L13" s="13"/>
      <c r="M13" s="29"/>
      <c r="N13" s="45"/>
      <c r="O13" s="46">
        <f>_xlfn.IFERROR(VLOOKUP(N13,'4.参加費'!$A$1:$B$2,2,FALSE),"")</f>
      </c>
    </row>
    <row r="14" spans="1:15" ht="21.75" customHeight="1">
      <c r="A14" s="51">
        <f>A13+1</f>
        <v>3</v>
      </c>
      <c r="B14" s="35"/>
      <c r="C14" s="59"/>
      <c r="D14" s="14">
        <f>IF(C14="","",VLOOKUP(C14,'２、階級番号'!$A$2:$B$37,2,0))</f>
      </c>
      <c r="E14" s="9"/>
      <c r="F14" s="67"/>
      <c r="G14" s="68"/>
      <c r="H14" s="3"/>
      <c r="I14" s="3"/>
      <c r="J14" s="33"/>
      <c r="K14" s="13"/>
      <c r="L14" s="13"/>
      <c r="M14" s="29"/>
      <c r="N14" s="45"/>
      <c r="O14" s="46">
        <f>_xlfn.IFERROR(VLOOKUP(N14,'4.参加費'!$A$1:$B$2,2,FALSE),"")</f>
      </c>
    </row>
    <row r="15" spans="1:15" ht="21.75" customHeight="1">
      <c r="A15" s="51">
        <f aca="true" t="shared" si="0" ref="A15:A41">A14+1</f>
        <v>4</v>
      </c>
      <c r="B15" s="35"/>
      <c r="C15" s="59"/>
      <c r="D15" s="14">
        <f>IF(C15="","",VLOOKUP(C15,'２、階級番号'!$A$2:$B$37,2,0))</f>
      </c>
      <c r="E15" s="9"/>
      <c r="F15" s="67"/>
      <c r="G15" s="68"/>
      <c r="H15" s="3"/>
      <c r="I15" s="3"/>
      <c r="J15" s="33"/>
      <c r="K15" s="13"/>
      <c r="L15" s="13"/>
      <c r="M15" s="29"/>
      <c r="N15" s="45"/>
      <c r="O15" s="46">
        <f>_xlfn.IFERROR(VLOOKUP(N15,'4.参加費'!$A$1:$B$2,2,FALSE),"")</f>
      </c>
    </row>
    <row r="16" spans="1:15" ht="21.75" customHeight="1">
      <c r="A16" s="51">
        <f t="shared" si="0"/>
        <v>5</v>
      </c>
      <c r="B16" s="35"/>
      <c r="C16" s="59"/>
      <c r="D16" s="14">
        <f>IF(C16="","",VLOOKUP(C16,'２、階級番号'!$A$2:$B$37,2,0))</f>
      </c>
      <c r="E16" s="9"/>
      <c r="F16" s="67"/>
      <c r="G16" s="68"/>
      <c r="H16" s="3"/>
      <c r="I16" s="3"/>
      <c r="J16" s="33"/>
      <c r="K16" s="13"/>
      <c r="L16" s="13"/>
      <c r="M16" s="29"/>
      <c r="N16" s="45"/>
      <c r="O16" s="46">
        <f>_xlfn.IFERROR(VLOOKUP(N16,'4.参加費'!$A$1:$B$2,2,FALSE),"")</f>
      </c>
    </row>
    <row r="17" spans="1:15" ht="21.75" customHeight="1">
      <c r="A17" s="51">
        <f t="shared" si="0"/>
        <v>6</v>
      </c>
      <c r="B17" s="35"/>
      <c r="C17" s="59"/>
      <c r="D17" s="14">
        <f>IF(C17="","",VLOOKUP(C17,'２、階級番号'!$A$2:$B$37,2,0))</f>
      </c>
      <c r="E17" s="9"/>
      <c r="F17" s="67"/>
      <c r="G17" s="68"/>
      <c r="H17" s="3"/>
      <c r="I17" s="3"/>
      <c r="J17" s="33"/>
      <c r="K17" s="13"/>
      <c r="L17" s="13"/>
      <c r="M17" s="29"/>
      <c r="N17" s="45"/>
      <c r="O17" s="46">
        <f>_xlfn.IFERROR(VLOOKUP(N17,'4.参加費'!$A$1:$B$2,2,FALSE),"")</f>
      </c>
    </row>
    <row r="18" spans="1:15" ht="21.75" customHeight="1">
      <c r="A18" s="51">
        <f t="shared" si="0"/>
        <v>7</v>
      </c>
      <c r="B18" s="35"/>
      <c r="C18" s="59"/>
      <c r="D18" s="14">
        <f>IF(C18="","",VLOOKUP(C18,'２、階級番号'!$A$2:$B$37,2,0))</f>
      </c>
      <c r="E18" s="9"/>
      <c r="F18" s="67"/>
      <c r="G18" s="68"/>
      <c r="H18" s="3"/>
      <c r="I18" s="3"/>
      <c r="J18" s="33"/>
      <c r="K18" s="13"/>
      <c r="L18" s="13"/>
      <c r="M18" s="29"/>
      <c r="N18" s="45"/>
      <c r="O18" s="46">
        <f>_xlfn.IFERROR(VLOOKUP(N18,'4.参加費'!$A$1:$B$2,2,FALSE),"")</f>
      </c>
    </row>
    <row r="19" spans="1:15" ht="21.75" customHeight="1">
      <c r="A19" s="51">
        <f t="shared" si="0"/>
        <v>8</v>
      </c>
      <c r="B19" s="35"/>
      <c r="C19" s="59"/>
      <c r="D19" s="14">
        <f>IF(C19="","",VLOOKUP(C19,'２、階級番号'!$A$2:$B$37,2,0))</f>
      </c>
      <c r="E19" s="9"/>
      <c r="F19" s="67"/>
      <c r="G19" s="68"/>
      <c r="H19" s="3"/>
      <c r="I19" s="3"/>
      <c r="J19" s="33"/>
      <c r="K19" s="13"/>
      <c r="L19" s="13"/>
      <c r="M19" s="29"/>
      <c r="N19" s="45"/>
      <c r="O19" s="46">
        <f>_xlfn.IFERROR(VLOOKUP(N19,'4.参加費'!$A$1:$B$2,2,FALSE),"")</f>
      </c>
    </row>
    <row r="20" spans="1:15" ht="21.75" customHeight="1">
      <c r="A20" s="51">
        <f t="shared" si="0"/>
        <v>9</v>
      </c>
      <c r="B20" s="35"/>
      <c r="C20" s="59"/>
      <c r="D20" s="14">
        <f>IF(C20="","",VLOOKUP(C20,'２、階級番号'!$A$2:$B$37,2,0))</f>
      </c>
      <c r="E20" s="9"/>
      <c r="F20" s="67"/>
      <c r="G20" s="68"/>
      <c r="H20" s="3"/>
      <c r="I20" s="3"/>
      <c r="J20" s="33"/>
      <c r="K20" s="13"/>
      <c r="L20" s="13"/>
      <c r="M20" s="29"/>
      <c r="N20" s="45"/>
      <c r="O20" s="46">
        <f>_xlfn.IFERROR(VLOOKUP(N20,'4.参加費'!$A$1:$B$2,2,FALSE),"")</f>
      </c>
    </row>
    <row r="21" spans="1:15" ht="21.75" customHeight="1">
      <c r="A21" s="51">
        <f t="shared" si="0"/>
        <v>10</v>
      </c>
      <c r="B21" s="35"/>
      <c r="C21" s="59"/>
      <c r="D21" s="14">
        <f>IF(C21="","",VLOOKUP(C21,'２、階級番号'!$A$2:$B$37,2,0))</f>
      </c>
      <c r="E21" s="9"/>
      <c r="F21" s="67"/>
      <c r="G21" s="68"/>
      <c r="H21" s="3"/>
      <c r="I21" s="3"/>
      <c r="J21" s="33"/>
      <c r="K21" s="13"/>
      <c r="L21" s="13"/>
      <c r="M21" s="29"/>
      <c r="N21" s="45"/>
      <c r="O21" s="46">
        <f>_xlfn.IFERROR(VLOOKUP(N21,'4.参加費'!$A$1:$B$2,2,FALSE),"")</f>
      </c>
    </row>
    <row r="22" spans="1:15" ht="21.75" customHeight="1">
      <c r="A22" s="51">
        <f t="shared" si="0"/>
        <v>11</v>
      </c>
      <c r="B22" s="35"/>
      <c r="C22" s="59"/>
      <c r="D22" s="14">
        <f>IF(C22="","",VLOOKUP(C22,'２、階級番号'!$A$2:$B$37,2,0))</f>
      </c>
      <c r="E22" s="9"/>
      <c r="F22" s="67"/>
      <c r="G22" s="68"/>
      <c r="H22" s="3"/>
      <c r="I22" s="3"/>
      <c r="J22" s="33"/>
      <c r="K22" s="13"/>
      <c r="L22" s="13"/>
      <c r="M22" s="29"/>
      <c r="N22" s="45"/>
      <c r="O22" s="46">
        <f>_xlfn.IFERROR(VLOOKUP(N22,'4.参加費'!$A$1:$B$2,2,FALSE),"")</f>
      </c>
    </row>
    <row r="23" spans="1:15" ht="21.75" customHeight="1">
      <c r="A23" s="51">
        <f t="shared" si="0"/>
        <v>12</v>
      </c>
      <c r="B23" s="35"/>
      <c r="C23" s="59"/>
      <c r="D23" s="14">
        <f>IF(C23="","",VLOOKUP(C23,'２、階級番号'!$A$2:$B$37,2,0))</f>
      </c>
      <c r="E23" s="9"/>
      <c r="F23" s="67"/>
      <c r="G23" s="68"/>
      <c r="H23" s="3"/>
      <c r="I23" s="3"/>
      <c r="J23" s="33"/>
      <c r="K23" s="13"/>
      <c r="L23" s="13"/>
      <c r="M23" s="29"/>
      <c r="N23" s="45"/>
      <c r="O23" s="46">
        <f>_xlfn.IFERROR(VLOOKUP(N23,'4.参加費'!$A$1:$B$2,2,FALSE),"")</f>
      </c>
    </row>
    <row r="24" spans="1:15" ht="21.75" customHeight="1">
      <c r="A24" s="51">
        <f t="shared" si="0"/>
        <v>13</v>
      </c>
      <c r="B24" s="35"/>
      <c r="C24" s="59"/>
      <c r="D24" s="14">
        <f>IF(C24="","",VLOOKUP(C24,'２、階級番号'!$A$2:$B$37,2,0))</f>
      </c>
      <c r="E24" s="9"/>
      <c r="F24" s="67"/>
      <c r="G24" s="68"/>
      <c r="H24" s="3"/>
      <c r="I24" s="3"/>
      <c r="J24" s="33"/>
      <c r="K24" s="13"/>
      <c r="L24" s="13"/>
      <c r="M24" s="29"/>
      <c r="N24" s="45"/>
      <c r="O24" s="46">
        <f>_xlfn.IFERROR(VLOOKUP(N24,'4.参加費'!$A$1:$B$2,2,FALSE),"")</f>
      </c>
    </row>
    <row r="25" spans="1:15" ht="21.75" customHeight="1">
      <c r="A25" s="51">
        <f t="shared" si="0"/>
        <v>14</v>
      </c>
      <c r="B25" s="35"/>
      <c r="C25" s="59"/>
      <c r="D25" s="14">
        <f>IF(C25="","",VLOOKUP(C25,'２、階級番号'!$A$2:$B$37,2,0))</f>
      </c>
      <c r="E25" s="9"/>
      <c r="F25" s="67"/>
      <c r="G25" s="68"/>
      <c r="H25" s="3"/>
      <c r="I25" s="3"/>
      <c r="J25" s="33"/>
      <c r="K25" s="13"/>
      <c r="L25" s="13"/>
      <c r="M25" s="29"/>
      <c r="N25" s="45"/>
      <c r="O25" s="46">
        <f>_xlfn.IFERROR(VLOOKUP(N25,'4.参加費'!$A$1:$B$2,2,FALSE),"")</f>
      </c>
    </row>
    <row r="26" spans="1:15" ht="21.75" customHeight="1">
      <c r="A26" s="51">
        <f t="shared" si="0"/>
        <v>15</v>
      </c>
      <c r="B26" s="35"/>
      <c r="C26" s="59"/>
      <c r="D26" s="14">
        <f>IF(C26="","",VLOOKUP(C26,'２、階級番号'!$A$2:$B$37,2,0))</f>
      </c>
      <c r="E26" s="9"/>
      <c r="F26" s="67"/>
      <c r="G26" s="68"/>
      <c r="H26" s="3"/>
      <c r="I26" s="3"/>
      <c r="J26" s="33"/>
      <c r="K26" s="13"/>
      <c r="L26" s="13"/>
      <c r="M26" s="29"/>
      <c r="N26" s="45"/>
      <c r="O26" s="46">
        <f>_xlfn.IFERROR(VLOOKUP(N26,'4.参加費'!$A$1:$B$2,2,FALSE),"")</f>
      </c>
    </row>
    <row r="27" spans="1:15" ht="21.75" customHeight="1">
      <c r="A27" s="51">
        <f t="shared" si="0"/>
        <v>16</v>
      </c>
      <c r="B27" s="35"/>
      <c r="C27" s="59"/>
      <c r="D27" s="14">
        <f>IF(C27="","",VLOOKUP(C27,'２、階級番号'!$A$2:$B$37,2,0))</f>
      </c>
      <c r="E27" s="9"/>
      <c r="F27" s="67"/>
      <c r="G27" s="68"/>
      <c r="H27" s="3"/>
      <c r="I27" s="3"/>
      <c r="J27" s="33"/>
      <c r="K27" s="13"/>
      <c r="L27" s="13"/>
      <c r="M27" s="29"/>
      <c r="N27" s="45"/>
      <c r="O27" s="46">
        <f>_xlfn.IFERROR(VLOOKUP(N27,'4.参加費'!$A$1:$B$2,2,FALSE),"")</f>
      </c>
    </row>
    <row r="28" spans="1:15" ht="21.75" customHeight="1">
      <c r="A28" s="51">
        <f t="shared" si="0"/>
        <v>17</v>
      </c>
      <c r="B28" s="35"/>
      <c r="C28" s="59"/>
      <c r="D28" s="14">
        <f>IF(C28="","",VLOOKUP(C28,'２、階級番号'!$A$2:$B$37,2,0))</f>
      </c>
      <c r="E28" s="9"/>
      <c r="F28" s="67"/>
      <c r="G28" s="68"/>
      <c r="H28" s="3"/>
      <c r="I28" s="3"/>
      <c r="J28" s="33"/>
      <c r="K28" s="13"/>
      <c r="L28" s="13"/>
      <c r="M28" s="29"/>
      <c r="N28" s="45"/>
      <c r="O28" s="46">
        <f>_xlfn.IFERROR(VLOOKUP(N28,'4.参加費'!$A$1:$B$2,2,FALSE),"")</f>
      </c>
    </row>
    <row r="29" spans="1:15" ht="21.75" customHeight="1">
      <c r="A29" s="51">
        <f t="shared" si="0"/>
        <v>18</v>
      </c>
      <c r="B29" s="35"/>
      <c r="C29" s="59"/>
      <c r="D29" s="14">
        <f>IF(C29="","",VLOOKUP(C29,'２、階級番号'!$A$2:$B$37,2,0))</f>
      </c>
      <c r="E29" s="9"/>
      <c r="F29" s="67"/>
      <c r="G29" s="68"/>
      <c r="H29" s="3"/>
      <c r="I29" s="3"/>
      <c r="J29" s="33"/>
      <c r="K29" s="13"/>
      <c r="L29" s="13"/>
      <c r="M29" s="29"/>
      <c r="N29" s="45"/>
      <c r="O29" s="46">
        <f>_xlfn.IFERROR(VLOOKUP(N29,'4.参加費'!$A$1:$B$2,2,FALSE),"")</f>
      </c>
    </row>
    <row r="30" spans="1:15" ht="21.75" customHeight="1">
      <c r="A30" s="51">
        <f t="shared" si="0"/>
        <v>19</v>
      </c>
      <c r="B30" s="35"/>
      <c r="C30" s="59"/>
      <c r="D30" s="14">
        <f>IF(C30="","",VLOOKUP(C30,'２、階級番号'!$A$2:$B$37,2,0))</f>
      </c>
      <c r="E30" s="9"/>
      <c r="F30" s="67"/>
      <c r="G30" s="68"/>
      <c r="H30" s="3"/>
      <c r="I30" s="3"/>
      <c r="J30" s="33"/>
      <c r="K30" s="13"/>
      <c r="L30" s="13"/>
      <c r="M30" s="29"/>
      <c r="N30" s="45"/>
      <c r="O30" s="46">
        <f>_xlfn.IFERROR(VLOOKUP(N30,'4.参加費'!$A$1:$B$2,2,FALSE),"")</f>
      </c>
    </row>
    <row r="31" spans="1:15" ht="21.75" customHeight="1">
      <c r="A31" s="51">
        <f t="shared" si="0"/>
        <v>20</v>
      </c>
      <c r="B31" s="35"/>
      <c r="C31" s="59"/>
      <c r="D31" s="14">
        <f>IF(C31="","",VLOOKUP(C31,'２、階級番号'!$A$2:$B$37,2,0))</f>
      </c>
      <c r="E31" s="9"/>
      <c r="F31" s="67"/>
      <c r="G31" s="68"/>
      <c r="H31" s="3"/>
      <c r="I31" s="3"/>
      <c r="J31" s="33"/>
      <c r="K31" s="13"/>
      <c r="L31" s="13"/>
      <c r="M31" s="29"/>
      <c r="N31" s="45"/>
      <c r="O31" s="46">
        <f>_xlfn.IFERROR(VLOOKUP(N31,'4.参加費'!$A$1:$B$2,2,FALSE),"")</f>
      </c>
    </row>
    <row r="32" spans="1:15" ht="21.75" customHeight="1">
      <c r="A32" s="51">
        <f t="shared" si="0"/>
        <v>21</v>
      </c>
      <c r="B32" s="35"/>
      <c r="C32" s="59"/>
      <c r="D32" s="14">
        <f>IF(C32="","",VLOOKUP(C32,'２、階級番号'!$A$2:$B$37,2,0))</f>
      </c>
      <c r="E32" s="9"/>
      <c r="F32" s="67"/>
      <c r="G32" s="68"/>
      <c r="H32" s="3"/>
      <c r="I32" s="3"/>
      <c r="J32" s="33"/>
      <c r="K32" s="13"/>
      <c r="L32" s="13"/>
      <c r="M32" s="29"/>
      <c r="N32" s="45"/>
      <c r="O32" s="46">
        <f>_xlfn.IFERROR(VLOOKUP(N32,'4.参加費'!$A$1:$B$2,2,FALSE),"")</f>
      </c>
    </row>
    <row r="33" spans="1:15" ht="21.75" customHeight="1">
      <c r="A33" s="51">
        <f t="shared" si="0"/>
        <v>22</v>
      </c>
      <c r="B33" s="35"/>
      <c r="C33" s="59"/>
      <c r="D33" s="14">
        <f>IF(C33="","",VLOOKUP(C33,'２、階級番号'!$A$2:$B$37,2,0))</f>
      </c>
      <c r="E33" s="9"/>
      <c r="F33" s="67"/>
      <c r="G33" s="68"/>
      <c r="H33" s="3"/>
      <c r="I33" s="3"/>
      <c r="J33" s="33"/>
      <c r="K33" s="13"/>
      <c r="L33" s="13"/>
      <c r="M33" s="29"/>
      <c r="N33" s="45"/>
      <c r="O33" s="46">
        <f>_xlfn.IFERROR(VLOOKUP(N33,'4.参加費'!$A$1:$B$2,2,FALSE),"")</f>
      </c>
    </row>
    <row r="34" spans="1:15" ht="21.75" customHeight="1">
      <c r="A34" s="51">
        <f t="shared" si="0"/>
        <v>23</v>
      </c>
      <c r="B34" s="35"/>
      <c r="C34" s="59"/>
      <c r="D34" s="14">
        <f>IF(C34="","",VLOOKUP(C34,'２、階級番号'!$A$2:$B$37,2,0))</f>
      </c>
      <c r="E34" s="9"/>
      <c r="F34" s="67"/>
      <c r="G34" s="68"/>
      <c r="H34" s="3"/>
      <c r="I34" s="3"/>
      <c r="J34" s="33"/>
      <c r="K34" s="13"/>
      <c r="L34" s="13"/>
      <c r="M34" s="29"/>
      <c r="N34" s="45"/>
      <c r="O34" s="46">
        <f>_xlfn.IFERROR(VLOOKUP(N34,'4.参加費'!$A$1:$B$2,2,FALSE),"")</f>
      </c>
    </row>
    <row r="35" spans="1:15" ht="21.75" customHeight="1">
      <c r="A35" s="51">
        <f t="shared" si="0"/>
        <v>24</v>
      </c>
      <c r="B35" s="35"/>
      <c r="C35" s="59"/>
      <c r="D35" s="14">
        <f>IF(C35="","",VLOOKUP(C35,'２、階級番号'!$A$2:$B$37,2,0))</f>
      </c>
      <c r="E35" s="9"/>
      <c r="F35" s="67"/>
      <c r="G35" s="68"/>
      <c r="H35" s="3"/>
      <c r="I35" s="3"/>
      <c r="J35" s="33"/>
      <c r="K35" s="13"/>
      <c r="L35" s="13"/>
      <c r="M35" s="29"/>
      <c r="N35" s="45"/>
      <c r="O35" s="46">
        <f>_xlfn.IFERROR(VLOOKUP(N35,'4.参加費'!$A$1:$B$2,2,FALSE),"")</f>
      </c>
    </row>
    <row r="36" spans="1:15" ht="21.75" customHeight="1">
      <c r="A36" s="51">
        <f t="shared" si="0"/>
        <v>25</v>
      </c>
      <c r="B36" s="35"/>
      <c r="C36" s="59"/>
      <c r="D36" s="14">
        <f>IF(C36="","",VLOOKUP(C36,'２、階級番号'!$A$2:$B$37,2,0))</f>
      </c>
      <c r="E36" s="9"/>
      <c r="F36" s="67"/>
      <c r="G36" s="68"/>
      <c r="H36" s="3"/>
      <c r="I36" s="3"/>
      <c r="J36" s="33"/>
      <c r="K36" s="13"/>
      <c r="L36" s="13"/>
      <c r="M36" s="29"/>
      <c r="N36" s="45"/>
      <c r="O36" s="46">
        <f>_xlfn.IFERROR(VLOOKUP(N36,'4.参加費'!$A$1:$B$2,2,FALSE),"")</f>
      </c>
    </row>
    <row r="37" spans="1:15" ht="21.75" customHeight="1">
      <c r="A37" s="51">
        <f t="shared" si="0"/>
        <v>26</v>
      </c>
      <c r="B37" s="35"/>
      <c r="C37" s="59"/>
      <c r="D37" s="14">
        <f>IF(C37="","",VLOOKUP(C37,'２、階級番号'!$A$2:$B$37,2,0))</f>
      </c>
      <c r="E37" s="9"/>
      <c r="F37" s="67"/>
      <c r="G37" s="68"/>
      <c r="H37" s="3"/>
      <c r="I37" s="3"/>
      <c r="J37" s="33"/>
      <c r="K37" s="13"/>
      <c r="L37" s="13"/>
      <c r="M37" s="29"/>
      <c r="N37" s="45"/>
      <c r="O37" s="46">
        <f>_xlfn.IFERROR(VLOOKUP(N37,'4.参加費'!$A$1:$B$2,2,FALSE),"")</f>
      </c>
    </row>
    <row r="38" spans="1:15" ht="21.75" customHeight="1">
      <c r="A38" s="51">
        <f t="shared" si="0"/>
        <v>27</v>
      </c>
      <c r="B38" s="35"/>
      <c r="C38" s="59"/>
      <c r="D38" s="14">
        <f>IF(C38="","",VLOOKUP(C38,'２、階級番号'!$A$2:$B$37,2,0))</f>
      </c>
      <c r="E38" s="9"/>
      <c r="F38" s="67"/>
      <c r="G38" s="68"/>
      <c r="H38" s="3"/>
      <c r="I38" s="3"/>
      <c r="J38" s="33"/>
      <c r="K38" s="13"/>
      <c r="L38" s="13"/>
      <c r="M38" s="29"/>
      <c r="N38" s="45"/>
      <c r="O38" s="46">
        <f>_xlfn.IFERROR(VLOOKUP(N38,'4.参加費'!$A$1:$B$2,2,FALSE),"")</f>
      </c>
    </row>
    <row r="39" spans="1:15" ht="21.75" customHeight="1">
      <c r="A39" s="51">
        <f t="shared" si="0"/>
        <v>28</v>
      </c>
      <c r="B39" s="35"/>
      <c r="C39" s="59"/>
      <c r="D39" s="14">
        <f>IF(C39="","",VLOOKUP(C39,'２、階級番号'!$A$2:$B$37,2,0))</f>
      </c>
      <c r="E39" s="9"/>
      <c r="F39" s="67"/>
      <c r="G39" s="68"/>
      <c r="H39" s="3"/>
      <c r="I39" s="3"/>
      <c r="J39" s="33"/>
      <c r="K39" s="13"/>
      <c r="L39" s="13"/>
      <c r="M39" s="29"/>
      <c r="N39" s="45"/>
      <c r="O39" s="46">
        <f>_xlfn.IFERROR(VLOOKUP(N39,'4.参加費'!$A$1:$B$2,2,FALSE),"")</f>
      </c>
    </row>
    <row r="40" spans="1:15" ht="21.75" customHeight="1">
      <c r="A40" s="51">
        <f t="shared" si="0"/>
        <v>29</v>
      </c>
      <c r="B40" s="35"/>
      <c r="C40" s="59"/>
      <c r="D40" s="14">
        <f>IF(C40="","",VLOOKUP(C40,'２、階級番号'!$A$2:$B$37,2,0))</f>
      </c>
      <c r="E40" s="9"/>
      <c r="F40" s="67"/>
      <c r="G40" s="68"/>
      <c r="H40" s="3"/>
      <c r="I40" s="3"/>
      <c r="J40" s="33"/>
      <c r="K40" s="13"/>
      <c r="L40" s="13"/>
      <c r="M40" s="29"/>
      <c r="N40" s="45"/>
      <c r="O40" s="46">
        <f>_xlfn.IFERROR(VLOOKUP(N40,'4.参加費'!$A$1:$B$2,2,FALSE),"")</f>
      </c>
    </row>
    <row r="41" spans="1:15" ht="21.75" customHeight="1" thickBot="1">
      <c r="A41" s="51">
        <f t="shared" si="0"/>
        <v>30</v>
      </c>
      <c r="B41" s="36"/>
      <c r="C41" s="37"/>
      <c r="D41" s="39">
        <f>IF(C41="","",VLOOKUP(C41,'２、階級番号'!$A$2:$B$37,2,0))</f>
      </c>
      <c r="E41" s="10"/>
      <c r="F41" s="69"/>
      <c r="G41" s="70"/>
      <c r="H41" s="4"/>
      <c r="I41" s="4"/>
      <c r="J41" s="42"/>
      <c r="K41" s="40"/>
      <c r="L41" s="40"/>
      <c r="M41" s="24"/>
      <c r="N41" s="50"/>
      <c r="O41" s="47">
        <f>_xlfn.IFERROR(VLOOKUP(N41,'4.参加費'!$A$1:$B$2,2,FALSE),"")</f>
      </c>
    </row>
    <row r="42" spans="6:15" ht="15" customHeight="1">
      <c r="F42"/>
      <c r="G42" s="34"/>
      <c r="N42" t="s">
        <v>44</v>
      </c>
      <c r="O42" s="2">
        <f>SUM(O12:O41)</f>
        <v>0</v>
      </c>
    </row>
    <row r="43" spans="6:7" ht="15" customHeight="1">
      <c r="F43"/>
      <c r="G43" s="34"/>
    </row>
    <row r="44" spans="6:7" ht="15" customHeight="1">
      <c r="F44"/>
      <c r="G44" s="34"/>
    </row>
    <row r="45" spans="6:7" ht="15" customHeight="1">
      <c r="F45"/>
      <c r="G45" s="34"/>
    </row>
    <row r="46" spans="6:7" ht="15" customHeight="1">
      <c r="F46"/>
      <c r="G46" s="34"/>
    </row>
    <row r="47" spans="6:7" ht="15" customHeight="1">
      <c r="F47"/>
      <c r="G47" s="34"/>
    </row>
    <row r="48" spans="6:7" ht="15" customHeight="1">
      <c r="F48"/>
      <c r="G48" s="34"/>
    </row>
    <row r="49" spans="6:7" ht="15" customHeight="1">
      <c r="F49"/>
      <c r="G49" s="34"/>
    </row>
    <row r="50" spans="6:7" ht="15" customHeight="1">
      <c r="F50"/>
      <c r="G50" s="34"/>
    </row>
    <row r="51" spans="6:7" ht="15" customHeight="1">
      <c r="F51"/>
      <c r="G51" s="34"/>
    </row>
    <row r="52" spans="6:7" ht="15" customHeight="1">
      <c r="F52"/>
      <c r="G52" s="34"/>
    </row>
    <row r="53" spans="6:7" ht="15" customHeight="1">
      <c r="F53"/>
      <c r="G53" s="34"/>
    </row>
    <row r="54" spans="6:7" ht="15" customHeight="1">
      <c r="F54"/>
      <c r="G54" s="34"/>
    </row>
    <row r="55" spans="6:7" ht="15" customHeight="1">
      <c r="F55"/>
      <c r="G55" s="34"/>
    </row>
    <row r="56" spans="6:7" ht="15" customHeight="1">
      <c r="F56"/>
      <c r="G56" s="34"/>
    </row>
    <row r="57" spans="6:7" ht="15" customHeight="1">
      <c r="F57"/>
      <c r="G57" s="34"/>
    </row>
    <row r="58" spans="6:7" ht="15" customHeight="1">
      <c r="F58"/>
      <c r="G58" s="34"/>
    </row>
    <row r="59" spans="6:7" ht="15" customHeight="1">
      <c r="F59"/>
      <c r="G59" s="34"/>
    </row>
    <row r="60" spans="6:7" ht="15" customHeight="1">
      <c r="F60"/>
      <c r="G60" s="34"/>
    </row>
    <row r="61" spans="6:7" ht="15" customHeight="1">
      <c r="F61"/>
      <c r="G61" s="34"/>
    </row>
    <row r="62" spans="6:7" ht="15" customHeight="1">
      <c r="F62"/>
      <c r="G62" s="34"/>
    </row>
    <row r="63" spans="6:7" ht="15" customHeight="1">
      <c r="F63"/>
      <c r="G63" s="34"/>
    </row>
    <row r="64" spans="6:7" ht="15" customHeight="1">
      <c r="F64"/>
      <c r="G64" s="34"/>
    </row>
    <row r="65" spans="6:7" ht="15" customHeight="1">
      <c r="F65"/>
      <c r="G65" s="34"/>
    </row>
    <row r="66" spans="6:7" ht="15" customHeight="1">
      <c r="F66"/>
      <c r="G66" s="34"/>
    </row>
    <row r="67" spans="6:7" ht="15" customHeight="1">
      <c r="F67"/>
      <c r="G67" s="34"/>
    </row>
    <row r="68" spans="6:7" ht="15" customHeight="1">
      <c r="F68"/>
      <c r="G68" s="34"/>
    </row>
    <row r="69" spans="6:7" ht="15" customHeight="1">
      <c r="F69"/>
      <c r="G69" s="34"/>
    </row>
    <row r="70" spans="6:7" ht="15" customHeight="1">
      <c r="F70"/>
      <c r="G70" s="34"/>
    </row>
    <row r="71" spans="6:7" ht="15" customHeight="1">
      <c r="F71"/>
      <c r="G71" s="34"/>
    </row>
    <row r="72" spans="6:7" ht="15" customHeight="1">
      <c r="F72"/>
      <c r="G72" s="34"/>
    </row>
    <row r="73" spans="6:7" ht="15" customHeight="1">
      <c r="F73"/>
      <c r="G73" s="34"/>
    </row>
    <row r="74" spans="6:7" ht="15" customHeight="1">
      <c r="F74"/>
      <c r="G74" s="34"/>
    </row>
    <row r="75" spans="6:7" ht="15" customHeight="1">
      <c r="F75"/>
      <c r="G75" s="34"/>
    </row>
    <row r="76" spans="6:7" ht="15" customHeight="1">
      <c r="F76"/>
      <c r="G76" s="34"/>
    </row>
    <row r="77" spans="6:7" ht="15" customHeight="1">
      <c r="F77"/>
      <c r="G77" s="34"/>
    </row>
    <row r="78" spans="6:7" ht="15" customHeight="1">
      <c r="F78"/>
      <c r="G78" s="34"/>
    </row>
    <row r="79" spans="6:7" ht="15" customHeight="1">
      <c r="F79"/>
      <c r="G79" s="34"/>
    </row>
    <row r="80" spans="6:7" ht="15" customHeight="1">
      <c r="F80"/>
      <c r="G80" s="34"/>
    </row>
    <row r="81" spans="6:7" ht="15" customHeight="1">
      <c r="F81"/>
      <c r="G81" s="34"/>
    </row>
    <row r="82" spans="6:7" ht="15" customHeight="1">
      <c r="F82"/>
      <c r="G82" s="34"/>
    </row>
    <row r="83" spans="6:7" ht="15" customHeight="1">
      <c r="F83"/>
      <c r="G83" s="34"/>
    </row>
    <row r="84" spans="6:7" ht="15" customHeight="1">
      <c r="F84"/>
      <c r="G84" s="34"/>
    </row>
    <row r="85" spans="6:7" ht="15" customHeight="1">
      <c r="F85"/>
      <c r="G85" s="34"/>
    </row>
    <row r="86" spans="6:7" ht="15" customHeight="1">
      <c r="F86"/>
      <c r="G86" s="34"/>
    </row>
    <row r="87" spans="6:7" ht="15" customHeight="1">
      <c r="F87"/>
      <c r="G87" s="34"/>
    </row>
    <row r="88" spans="6:7" ht="15" customHeight="1">
      <c r="F88"/>
      <c r="G88" s="34"/>
    </row>
    <row r="89" spans="6:7" ht="15" customHeight="1">
      <c r="F89"/>
      <c r="G89" s="34"/>
    </row>
    <row r="90" spans="6:7" ht="15" customHeight="1">
      <c r="F90"/>
      <c r="G90" s="34"/>
    </row>
    <row r="91" spans="6:7" ht="15" customHeight="1">
      <c r="F91"/>
      <c r="G91" s="34"/>
    </row>
    <row r="92" spans="6:7" ht="15" customHeight="1">
      <c r="F92"/>
      <c r="G92" s="34"/>
    </row>
    <row r="93" spans="6:7" ht="15" customHeight="1">
      <c r="F93"/>
      <c r="G93" s="34"/>
    </row>
    <row r="94" spans="6:7" ht="15" customHeight="1">
      <c r="F94"/>
      <c r="G94" s="34"/>
    </row>
    <row r="95" spans="6:7" ht="15" customHeight="1">
      <c r="F95"/>
      <c r="G95" s="34"/>
    </row>
    <row r="96" spans="6:7" ht="15" customHeight="1">
      <c r="F96"/>
      <c r="G96" s="34"/>
    </row>
    <row r="97" spans="6:7" ht="15" customHeight="1">
      <c r="F97"/>
      <c r="G97" s="34"/>
    </row>
    <row r="98" spans="6:7" ht="15" customHeight="1">
      <c r="F98"/>
      <c r="G98" s="34"/>
    </row>
    <row r="99" spans="6:7" ht="15" customHeight="1">
      <c r="F99"/>
      <c r="G99" s="34"/>
    </row>
    <row r="100" spans="6:7" ht="15" customHeight="1">
      <c r="F100"/>
      <c r="G100" s="34"/>
    </row>
    <row r="101" spans="6:7" ht="15" customHeight="1">
      <c r="F101"/>
      <c r="G101" s="34"/>
    </row>
    <row r="102" spans="6:7" ht="15" customHeight="1">
      <c r="F102"/>
      <c r="G102" s="34"/>
    </row>
    <row r="103" spans="6:7" ht="15" customHeight="1">
      <c r="F103"/>
      <c r="G103" s="34"/>
    </row>
    <row r="104" spans="6:7" ht="15" customHeight="1">
      <c r="F104"/>
      <c r="G104" s="34"/>
    </row>
    <row r="105" spans="6:7" ht="15" customHeight="1">
      <c r="F105"/>
      <c r="G105" s="34"/>
    </row>
    <row r="106" spans="6:7" ht="15" customHeight="1">
      <c r="F106"/>
      <c r="G106" s="34"/>
    </row>
    <row r="107" spans="6:7" ht="15" customHeight="1">
      <c r="F107"/>
      <c r="G107" s="34"/>
    </row>
    <row r="108" spans="6:7" ht="15" customHeight="1">
      <c r="F108"/>
      <c r="G108" s="34"/>
    </row>
    <row r="109" spans="6:7" ht="15" customHeight="1">
      <c r="F109"/>
      <c r="G109" s="34"/>
    </row>
    <row r="110" spans="6:7" ht="15" customHeight="1">
      <c r="F110"/>
      <c r="G110" s="34"/>
    </row>
    <row r="111" spans="6:7" ht="15" customHeight="1">
      <c r="F111"/>
      <c r="G111" s="34"/>
    </row>
    <row r="112" spans="6:7" ht="15" customHeight="1">
      <c r="F112"/>
      <c r="G112" s="34"/>
    </row>
    <row r="113" spans="6:7" ht="15" customHeight="1">
      <c r="F113"/>
      <c r="G113" s="34"/>
    </row>
    <row r="114" spans="6:7" ht="15" customHeight="1">
      <c r="F114"/>
      <c r="G114" s="34"/>
    </row>
    <row r="115" spans="6:7" ht="15" customHeight="1">
      <c r="F115"/>
      <c r="G115" s="34"/>
    </row>
    <row r="116" spans="6:7" ht="15" customHeight="1">
      <c r="F116"/>
      <c r="G116" s="34"/>
    </row>
    <row r="117" spans="6:7" ht="15" customHeight="1">
      <c r="F117"/>
      <c r="G117" s="34"/>
    </row>
    <row r="118" spans="6:7" ht="15" customHeight="1">
      <c r="F118"/>
      <c r="G118" s="34"/>
    </row>
    <row r="119" spans="6:7" ht="15" customHeight="1">
      <c r="F119"/>
      <c r="G119" s="34"/>
    </row>
    <row r="120" spans="6:7" ht="15" customHeight="1">
      <c r="F120"/>
      <c r="G120" s="34"/>
    </row>
    <row r="121" spans="6:7" ht="15" customHeight="1">
      <c r="F121"/>
      <c r="G121" s="34"/>
    </row>
    <row r="122" spans="6:7" ht="15" customHeight="1">
      <c r="F122"/>
      <c r="G122" s="34"/>
    </row>
    <row r="123" spans="6:7" ht="15" customHeight="1">
      <c r="F123"/>
      <c r="G123" s="34"/>
    </row>
    <row r="124" spans="6:7" ht="15" customHeight="1">
      <c r="F124"/>
      <c r="G124" s="34"/>
    </row>
    <row r="125" spans="6:7" ht="15" customHeight="1">
      <c r="F125"/>
      <c r="G125" s="34"/>
    </row>
    <row r="126" spans="6:7" ht="15" customHeight="1">
      <c r="F126"/>
      <c r="G126" s="34"/>
    </row>
    <row r="127" spans="6:7" ht="15" customHeight="1">
      <c r="F127"/>
      <c r="G127" s="34"/>
    </row>
    <row r="128" spans="6:7" ht="15" customHeight="1">
      <c r="F128"/>
      <c r="G128" s="34"/>
    </row>
    <row r="129" spans="6:7" ht="15" customHeight="1">
      <c r="F129"/>
      <c r="G129" s="34"/>
    </row>
    <row r="130" spans="6:7" ht="15" customHeight="1">
      <c r="F130"/>
      <c r="G130" s="34"/>
    </row>
    <row r="131" spans="6:7" ht="15" customHeight="1">
      <c r="F131"/>
      <c r="G131" s="34"/>
    </row>
    <row r="132" spans="6:7" ht="15" customHeight="1">
      <c r="F132"/>
      <c r="G132" s="34"/>
    </row>
    <row r="133" spans="6:7" ht="15" customHeight="1">
      <c r="F133"/>
      <c r="G133" s="34"/>
    </row>
    <row r="134" spans="6:7" ht="15" customHeight="1">
      <c r="F134"/>
      <c r="G134" s="34"/>
    </row>
    <row r="135" spans="6:7" ht="15" customHeight="1">
      <c r="F135"/>
      <c r="G135" s="34"/>
    </row>
    <row r="136" spans="6:7" ht="15" customHeight="1">
      <c r="F136"/>
      <c r="G136" s="34"/>
    </row>
    <row r="137" spans="6:7" ht="15" customHeight="1">
      <c r="F137"/>
      <c r="G137" s="34"/>
    </row>
    <row r="138" spans="6:7" ht="15" customHeight="1">
      <c r="F138"/>
      <c r="G138" s="34"/>
    </row>
    <row r="139" spans="6:7" ht="15" customHeight="1">
      <c r="F139"/>
      <c r="G139" s="34"/>
    </row>
    <row r="140" spans="6:7" ht="15" customHeight="1">
      <c r="F140"/>
      <c r="G140" s="34"/>
    </row>
    <row r="141" spans="6:7" ht="15" customHeight="1">
      <c r="F141"/>
      <c r="G141" s="34"/>
    </row>
    <row r="142" spans="6:7" ht="15" customHeight="1">
      <c r="F142"/>
      <c r="G142" s="34"/>
    </row>
    <row r="143" spans="6:7" ht="15" customHeight="1">
      <c r="F143"/>
      <c r="G143" s="34"/>
    </row>
    <row r="144" spans="6:7" ht="15" customHeight="1">
      <c r="F144"/>
      <c r="G144" s="34"/>
    </row>
    <row r="145" spans="6:7" ht="15" customHeight="1">
      <c r="F145"/>
      <c r="G145" s="34"/>
    </row>
    <row r="146" spans="6:7" ht="15" customHeight="1">
      <c r="F146"/>
      <c r="G146" s="34"/>
    </row>
    <row r="147" spans="6:7" ht="15" customHeight="1">
      <c r="F147"/>
      <c r="G147" s="34"/>
    </row>
    <row r="148" spans="6:7" ht="15" customHeight="1">
      <c r="F148"/>
      <c r="G148" s="34"/>
    </row>
    <row r="149" spans="6:7" ht="15" customHeight="1">
      <c r="F149"/>
      <c r="G149" s="34"/>
    </row>
    <row r="150" spans="6:7" ht="15" customHeight="1">
      <c r="F150"/>
      <c r="G150" s="34"/>
    </row>
    <row r="151" spans="6:7" ht="15" customHeight="1">
      <c r="F151"/>
      <c r="G151" s="34"/>
    </row>
    <row r="152" spans="6:7" ht="15" customHeight="1">
      <c r="F152"/>
      <c r="G152" s="34"/>
    </row>
    <row r="153" spans="6:7" ht="15" customHeight="1">
      <c r="F153"/>
      <c r="G153" s="34"/>
    </row>
    <row r="154" spans="6:7" ht="15" customHeight="1">
      <c r="F154"/>
      <c r="G154" s="34"/>
    </row>
    <row r="155" spans="6:7" ht="15" customHeight="1">
      <c r="F155"/>
      <c r="G155" s="34"/>
    </row>
    <row r="156" spans="6:7" ht="15" customHeight="1">
      <c r="F156"/>
      <c r="G156" s="34"/>
    </row>
    <row r="157" spans="6:7" ht="15" customHeight="1">
      <c r="F157"/>
      <c r="G157" s="34"/>
    </row>
    <row r="158" spans="6:7" ht="15" customHeight="1">
      <c r="F158"/>
      <c r="G158" s="34"/>
    </row>
    <row r="159" spans="6:7" ht="15" customHeight="1">
      <c r="F159"/>
      <c r="G159" s="34"/>
    </row>
    <row r="160" spans="6:7" ht="15" customHeight="1">
      <c r="F160"/>
      <c r="G160" s="34"/>
    </row>
    <row r="161" spans="6:7" ht="15" customHeight="1">
      <c r="F161"/>
      <c r="G161" s="34"/>
    </row>
    <row r="162" spans="6:7" ht="15" customHeight="1">
      <c r="F162"/>
      <c r="G162" s="34"/>
    </row>
    <row r="163" spans="6:7" ht="15" customHeight="1">
      <c r="F163"/>
      <c r="G163" s="34"/>
    </row>
    <row r="164" spans="6:7" ht="15" customHeight="1">
      <c r="F164"/>
      <c r="G164" s="34"/>
    </row>
    <row r="165" spans="6:7" ht="15" customHeight="1">
      <c r="F165"/>
      <c r="G165" s="34"/>
    </row>
    <row r="166" spans="6:7" ht="15" customHeight="1">
      <c r="F166"/>
      <c r="G166" s="34"/>
    </row>
    <row r="167" spans="6:7" ht="15" customHeight="1">
      <c r="F167"/>
      <c r="G167" s="34"/>
    </row>
    <row r="168" spans="6:7" ht="15" customHeight="1">
      <c r="F168"/>
      <c r="G168" s="34"/>
    </row>
    <row r="169" spans="6:7" ht="15" customHeight="1">
      <c r="F169"/>
      <c r="G169" s="34"/>
    </row>
    <row r="170" spans="6:7" ht="15" customHeight="1">
      <c r="F170"/>
      <c r="G170" s="34"/>
    </row>
    <row r="171" spans="6:7" ht="15" customHeight="1">
      <c r="F171"/>
      <c r="G171" s="34"/>
    </row>
    <row r="172" spans="6:7" ht="15" customHeight="1">
      <c r="F172"/>
      <c r="G172" s="34"/>
    </row>
    <row r="173" spans="6:7" ht="15" customHeight="1">
      <c r="F173"/>
      <c r="G173" s="34"/>
    </row>
    <row r="174" spans="6:7" ht="15" customHeight="1">
      <c r="F174"/>
      <c r="G174" s="34"/>
    </row>
    <row r="175" spans="6:7" ht="15" customHeight="1">
      <c r="F175"/>
      <c r="G175" s="34"/>
    </row>
    <row r="176" spans="6:7" ht="15" customHeight="1">
      <c r="F176"/>
      <c r="G176" s="34"/>
    </row>
    <row r="177" spans="6:7" ht="15" customHeight="1">
      <c r="F177"/>
      <c r="G177" s="34"/>
    </row>
    <row r="178" spans="6:7" ht="15" customHeight="1">
      <c r="F178"/>
      <c r="G178" s="34"/>
    </row>
    <row r="179" spans="6:7" ht="15" customHeight="1">
      <c r="F179"/>
      <c r="G179" s="34"/>
    </row>
    <row r="180" spans="6:7" ht="15" customHeight="1">
      <c r="F180"/>
      <c r="G180" s="34"/>
    </row>
    <row r="181" spans="6:7" ht="15" customHeight="1">
      <c r="F181"/>
      <c r="G181" s="34"/>
    </row>
    <row r="182" spans="6:7" ht="15" customHeight="1">
      <c r="F182"/>
      <c r="G182" s="34"/>
    </row>
    <row r="183" spans="6:7" ht="15" customHeight="1">
      <c r="F183"/>
      <c r="G183" s="34"/>
    </row>
    <row r="184" spans="6:7" ht="15" customHeight="1">
      <c r="F184"/>
      <c r="G184" s="34"/>
    </row>
    <row r="185" spans="6:7" ht="15" customHeight="1">
      <c r="F185"/>
      <c r="G185" s="34"/>
    </row>
    <row r="186" spans="6:7" ht="15" customHeight="1">
      <c r="F186"/>
      <c r="G186" s="34"/>
    </row>
    <row r="187" spans="6:7" ht="15" customHeight="1">
      <c r="F187"/>
      <c r="G187" s="34"/>
    </row>
    <row r="188" spans="6:7" ht="15" customHeight="1">
      <c r="F188"/>
      <c r="G188" s="34"/>
    </row>
    <row r="189" spans="6:7" ht="15" customHeight="1">
      <c r="F189"/>
      <c r="G189" s="34"/>
    </row>
    <row r="190" spans="6:7" ht="15" customHeight="1">
      <c r="F190"/>
      <c r="G190" s="34"/>
    </row>
    <row r="191" spans="6:7" ht="15" customHeight="1">
      <c r="F191"/>
      <c r="G191" s="34"/>
    </row>
    <row r="192" spans="6:7" ht="15" customHeight="1">
      <c r="F192"/>
      <c r="G192" s="34"/>
    </row>
    <row r="193" spans="6:7" ht="15" customHeight="1">
      <c r="F193"/>
      <c r="G193" s="34"/>
    </row>
    <row r="194" spans="6:7" ht="15" customHeight="1">
      <c r="F194"/>
      <c r="G194" s="34"/>
    </row>
    <row r="195" spans="6:7" ht="15" customHeight="1">
      <c r="F195"/>
      <c r="G195" s="34"/>
    </row>
    <row r="196" spans="6:7" ht="15" customHeight="1">
      <c r="F196"/>
      <c r="G196" s="34"/>
    </row>
    <row r="197" spans="6:7" ht="15" customHeight="1">
      <c r="F197"/>
      <c r="G197" s="34"/>
    </row>
    <row r="198" spans="6:7" ht="15" customHeight="1">
      <c r="F198"/>
      <c r="G198" s="34"/>
    </row>
    <row r="199" spans="6:7" ht="15" customHeight="1">
      <c r="F199"/>
      <c r="G199" s="34"/>
    </row>
    <row r="200" spans="6:7" ht="15" customHeight="1">
      <c r="F200"/>
      <c r="G200" s="34"/>
    </row>
    <row r="201" spans="6:7" ht="15" customHeight="1">
      <c r="F201"/>
      <c r="G201" s="34"/>
    </row>
    <row r="202" spans="6:7" ht="15" customHeight="1">
      <c r="F202"/>
      <c r="G202" s="34"/>
    </row>
    <row r="203" spans="6:7" ht="15" customHeight="1">
      <c r="F203"/>
      <c r="G203" s="34"/>
    </row>
    <row r="204" spans="6:7" ht="15" customHeight="1">
      <c r="F204"/>
      <c r="G204" s="34"/>
    </row>
    <row r="205" spans="6:7" ht="15" customHeight="1">
      <c r="F205"/>
      <c r="G205" s="34"/>
    </row>
    <row r="206" spans="6:7" ht="15" customHeight="1">
      <c r="F206"/>
      <c r="G206" s="34"/>
    </row>
    <row r="207" spans="6:7" ht="15" customHeight="1">
      <c r="F207"/>
      <c r="G207" s="34"/>
    </row>
    <row r="208" spans="6:7" ht="15" customHeight="1">
      <c r="F208"/>
      <c r="G208" s="34"/>
    </row>
    <row r="209" spans="6:7" ht="15" customHeight="1">
      <c r="F209"/>
      <c r="G209" s="34"/>
    </row>
    <row r="210" spans="6:7" ht="15" customHeight="1">
      <c r="F210"/>
      <c r="G210" s="34"/>
    </row>
    <row r="211" spans="6:7" ht="15" customHeight="1">
      <c r="F211"/>
      <c r="G211" s="34"/>
    </row>
    <row r="212" spans="6:7" ht="15" customHeight="1">
      <c r="F212"/>
      <c r="G212" s="34"/>
    </row>
    <row r="213" spans="6:7" ht="15" customHeight="1">
      <c r="F213"/>
      <c r="G213" s="34"/>
    </row>
    <row r="214" spans="6:7" ht="15" customHeight="1">
      <c r="F214"/>
      <c r="G214" s="34"/>
    </row>
    <row r="215" spans="6:7" ht="15" customHeight="1">
      <c r="F215"/>
      <c r="G215" s="34"/>
    </row>
    <row r="216" spans="6:7" ht="15" customHeight="1">
      <c r="F216"/>
      <c r="G216" s="34"/>
    </row>
    <row r="217" spans="6:7" ht="15" customHeight="1">
      <c r="F217"/>
      <c r="G217" s="34"/>
    </row>
    <row r="218" spans="6:7" ht="15" customHeight="1">
      <c r="F218"/>
      <c r="G218" s="34"/>
    </row>
    <row r="219" spans="6:7" ht="15" customHeight="1">
      <c r="F219"/>
      <c r="G219" s="34"/>
    </row>
    <row r="220" spans="6:7" ht="15" customHeight="1">
      <c r="F220"/>
      <c r="G220" s="34"/>
    </row>
    <row r="221" spans="6:7" ht="15" customHeight="1">
      <c r="F221"/>
      <c r="G221" s="34"/>
    </row>
    <row r="222" spans="6:7" ht="15" customHeight="1">
      <c r="F222"/>
      <c r="G222" s="34"/>
    </row>
    <row r="223" spans="6:7" ht="15" customHeight="1">
      <c r="F223"/>
      <c r="G223" s="34"/>
    </row>
    <row r="224" spans="6:7" ht="15" customHeight="1">
      <c r="F224"/>
      <c r="G224" s="34"/>
    </row>
    <row r="225" spans="6:7" ht="15" customHeight="1">
      <c r="F225"/>
      <c r="G225" s="34"/>
    </row>
    <row r="226" spans="6:7" ht="15" customHeight="1">
      <c r="F226"/>
      <c r="G226" s="34"/>
    </row>
    <row r="227" spans="6:7" ht="15" customHeight="1">
      <c r="F227"/>
      <c r="G227" s="34"/>
    </row>
    <row r="228" spans="6:7" ht="15" customHeight="1">
      <c r="F228"/>
      <c r="G228" s="34"/>
    </row>
    <row r="229" spans="6:7" ht="15" customHeight="1">
      <c r="F229"/>
      <c r="G229" s="34"/>
    </row>
    <row r="230" spans="6:7" ht="15" customHeight="1">
      <c r="F230"/>
      <c r="G230" s="34"/>
    </row>
    <row r="231" spans="6:7" ht="15" customHeight="1">
      <c r="F231"/>
      <c r="G231" s="34"/>
    </row>
    <row r="232" spans="6:7" ht="15" customHeight="1">
      <c r="F232"/>
      <c r="G232" s="34"/>
    </row>
    <row r="233" spans="6:7" ht="15" customHeight="1">
      <c r="F233"/>
      <c r="G233" s="34"/>
    </row>
    <row r="234" spans="6:7" ht="15" customHeight="1">
      <c r="F234"/>
      <c r="G234" s="34"/>
    </row>
    <row r="235" spans="6:7" ht="15" customHeight="1">
      <c r="F235"/>
      <c r="G235" s="34"/>
    </row>
    <row r="236" spans="6:7" ht="15" customHeight="1">
      <c r="F236"/>
      <c r="G236" s="34"/>
    </row>
    <row r="237" spans="6:7" ht="15" customHeight="1">
      <c r="F237"/>
      <c r="G237" s="34"/>
    </row>
    <row r="238" spans="6:7" ht="15" customHeight="1">
      <c r="F238"/>
      <c r="G238" s="34"/>
    </row>
    <row r="239" spans="6:7" ht="15" customHeight="1">
      <c r="F239"/>
      <c r="G239" s="34"/>
    </row>
    <row r="240" spans="6:7" ht="15" customHeight="1">
      <c r="F240"/>
      <c r="G240" s="34"/>
    </row>
    <row r="241" spans="6:7" ht="15" customHeight="1">
      <c r="F241"/>
      <c r="G241" s="34"/>
    </row>
    <row r="242" spans="6:7" ht="15" customHeight="1">
      <c r="F242"/>
      <c r="G242" s="34"/>
    </row>
    <row r="243" spans="6:7" ht="15" customHeight="1">
      <c r="F243"/>
      <c r="G243" s="34"/>
    </row>
    <row r="244" spans="6:7" ht="15" customHeight="1">
      <c r="F244"/>
      <c r="G244" s="34"/>
    </row>
    <row r="245" spans="6:7" ht="15" customHeight="1">
      <c r="F245"/>
      <c r="G245" s="34"/>
    </row>
    <row r="246" spans="6:7" ht="15" customHeight="1">
      <c r="F246"/>
      <c r="G246" s="34"/>
    </row>
    <row r="247" spans="6:7" ht="15" customHeight="1">
      <c r="F247"/>
      <c r="G247" s="34"/>
    </row>
    <row r="248" spans="6:7" ht="15" customHeight="1">
      <c r="F248"/>
      <c r="G248" s="34"/>
    </row>
    <row r="249" spans="6:7" ht="15" customHeight="1">
      <c r="F249"/>
      <c r="G249" s="34"/>
    </row>
    <row r="250" spans="6:7" ht="15" customHeight="1">
      <c r="F250"/>
      <c r="G250" s="34"/>
    </row>
    <row r="251" spans="6:7" ht="15" customHeight="1">
      <c r="F251"/>
      <c r="G251" s="34"/>
    </row>
    <row r="252" spans="6:7" ht="15" customHeight="1">
      <c r="F252"/>
      <c r="G252" s="34"/>
    </row>
    <row r="253" spans="6:7" ht="15" customHeight="1">
      <c r="F253"/>
      <c r="G253" s="34"/>
    </row>
    <row r="254" spans="6:7" ht="15" customHeight="1">
      <c r="F254"/>
      <c r="G254" s="34"/>
    </row>
    <row r="255" spans="6:7" ht="15" customHeight="1">
      <c r="F255"/>
      <c r="G255" s="34"/>
    </row>
    <row r="256" spans="6:7" ht="15" customHeight="1">
      <c r="F256"/>
      <c r="G256" s="34"/>
    </row>
    <row r="257" spans="6:7" ht="15" customHeight="1">
      <c r="F257"/>
      <c r="G257" s="34"/>
    </row>
    <row r="258" spans="6:7" ht="15" customHeight="1">
      <c r="F258"/>
      <c r="G258" s="34"/>
    </row>
    <row r="259" spans="6:7" ht="15" customHeight="1">
      <c r="F259"/>
      <c r="G259" s="34"/>
    </row>
    <row r="260" spans="6:7" ht="15" customHeight="1">
      <c r="F260"/>
      <c r="G260" s="34"/>
    </row>
    <row r="261" spans="6:7" ht="15" customHeight="1">
      <c r="F261"/>
      <c r="G261" s="34"/>
    </row>
    <row r="262" spans="6:7" ht="15" customHeight="1">
      <c r="F262"/>
      <c r="G262" s="34"/>
    </row>
    <row r="263" spans="6:7" ht="15" customHeight="1">
      <c r="F263"/>
      <c r="G263" s="34"/>
    </row>
    <row r="264" spans="6:7" ht="15" customHeight="1">
      <c r="F264"/>
      <c r="G264" s="34"/>
    </row>
    <row r="265" spans="6:7" ht="15" customHeight="1">
      <c r="F265"/>
      <c r="G265" s="34"/>
    </row>
    <row r="266" spans="6:7" ht="15" customHeight="1">
      <c r="F266"/>
      <c r="G266" s="34"/>
    </row>
    <row r="267" spans="6:7" ht="15" customHeight="1">
      <c r="F267"/>
      <c r="G267" s="34"/>
    </row>
    <row r="268" spans="6:7" ht="15" customHeight="1">
      <c r="F268"/>
      <c r="G268" s="34"/>
    </row>
    <row r="269" spans="6:7" ht="15" customHeight="1">
      <c r="F269"/>
      <c r="G269" s="34"/>
    </row>
    <row r="270" spans="6:7" ht="15" customHeight="1">
      <c r="F270"/>
      <c r="G270" s="34"/>
    </row>
    <row r="271" spans="6:7" ht="15" customHeight="1">
      <c r="F271"/>
      <c r="G271" s="34"/>
    </row>
    <row r="272" spans="6:7" ht="15" customHeight="1">
      <c r="F272"/>
      <c r="G272" s="34"/>
    </row>
    <row r="273" spans="6:7" ht="15" customHeight="1">
      <c r="F273"/>
      <c r="G273" s="34"/>
    </row>
    <row r="274" spans="6:7" ht="15" customHeight="1">
      <c r="F274"/>
      <c r="G274" s="34"/>
    </row>
    <row r="275" spans="6:7" ht="15" customHeight="1">
      <c r="F275"/>
      <c r="G275" s="34"/>
    </row>
    <row r="276" spans="6:7" ht="15" customHeight="1">
      <c r="F276"/>
      <c r="G276" s="34"/>
    </row>
    <row r="277" spans="6:7" ht="15" customHeight="1">
      <c r="F277"/>
      <c r="G277" s="34"/>
    </row>
    <row r="278" spans="6:7" ht="15" customHeight="1">
      <c r="F278"/>
      <c r="G278" s="34"/>
    </row>
    <row r="279" spans="6:7" ht="15" customHeight="1">
      <c r="F279"/>
      <c r="G279" s="34"/>
    </row>
    <row r="280" spans="6:7" ht="15" customHeight="1">
      <c r="F280"/>
      <c r="G280" s="34"/>
    </row>
    <row r="281" spans="6:7" ht="15" customHeight="1">
      <c r="F281"/>
      <c r="G281" s="34"/>
    </row>
    <row r="282" spans="6:7" ht="15" customHeight="1">
      <c r="F282"/>
      <c r="G282" s="34"/>
    </row>
    <row r="283" spans="6:7" ht="15" customHeight="1">
      <c r="F283"/>
      <c r="G283" s="34"/>
    </row>
    <row r="284" spans="6:7" ht="15" customHeight="1">
      <c r="F284"/>
      <c r="G284" s="34"/>
    </row>
    <row r="285" spans="6:7" ht="15" customHeight="1">
      <c r="F285"/>
      <c r="G285" s="34"/>
    </row>
    <row r="286" spans="6:7" ht="15" customHeight="1">
      <c r="F286"/>
      <c r="G286" s="34"/>
    </row>
    <row r="287" spans="6:7" ht="15" customHeight="1">
      <c r="F287"/>
      <c r="G287" s="34"/>
    </row>
    <row r="288" spans="6:7" ht="15" customHeight="1">
      <c r="F288"/>
      <c r="G288" s="34"/>
    </row>
    <row r="289" spans="6:7" ht="15" customHeight="1">
      <c r="F289"/>
      <c r="G289" s="34"/>
    </row>
    <row r="290" spans="6:7" ht="15" customHeight="1">
      <c r="F290"/>
      <c r="G290" s="34"/>
    </row>
    <row r="291" spans="6:7" ht="15" customHeight="1">
      <c r="F291"/>
      <c r="G291" s="34"/>
    </row>
    <row r="292" spans="6:7" ht="15" customHeight="1">
      <c r="F292"/>
      <c r="G292" s="34"/>
    </row>
    <row r="293" spans="6:7" ht="15" customHeight="1">
      <c r="F293"/>
      <c r="G293" s="34"/>
    </row>
    <row r="294" spans="6:7" ht="15" customHeight="1">
      <c r="F294"/>
      <c r="G294" s="34"/>
    </row>
    <row r="295" spans="6:7" ht="15" customHeight="1">
      <c r="F295"/>
      <c r="G295" s="34"/>
    </row>
    <row r="296" spans="6:7" ht="15" customHeight="1">
      <c r="F296"/>
      <c r="G296" s="34"/>
    </row>
    <row r="297" spans="6:7" ht="15" customHeight="1">
      <c r="F297"/>
      <c r="G297" s="34"/>
    </row>
    <row r="298" spans="6:7" ht="15" customHeight="1">
      <c r="F298"/>
      <c r="G298" s="34"/>
    </row>
    <row r="299" spans="6:7" ht="15" customHeight="1">
      <c r="F299"/>
      <c r="G299" s="34"/>
    </row>
    <row r="300" spans="6:7" ht="15" customHeight="1">
      <c r="F300"/>
      <c r="G300" s="34"/>
    </row>
    <row r="301" spans="6:7" ht="15" customHeight="1">
      <c r="F301"/>
      <c r="G301" s="34"/>
    </row>
    <row r="302" spans="6:7" ht="15" customHeight="1">
      <c r="F302"/>
      <c r="G302" s="34"/>
    </row>
    <row r="303" spans="6:7" ht="15" customHeight="1">
      <c r="F303"/>
      <c r="G303" s="34"/>
    </row>
    <row r="304" spans="6:7" ht="15" customHeight="1">
      <c r="F304"/>
      <c r="G304" s="34"/>
    </row>
    <row r="305" spans="6:7" ht="15" customHeight="1">
      <c r="F305"/>
      <c r="G305" s="34"/>
    </row>
    <row r="306" spans="6:7" ht="15" customHeight="1">
      <c r="F306"/>
      <c r="G306" s="34"/>
    </row>
    <row r="307" spans="6:7" ht="15" customHeight="1">
      <c r="F307"/>
      <c r="G307" s="34"/>
    </row>
    <row r="308" spans="6:7" ht="15" customHeight="1">
      <c r="F308"/>
      <c r="G308" s="34"/>
    </row>
    <row r="309" spans="6:7" ht="15" customHeight="1">
      <c r="F309"/>
      <c r="G309" s="34"/>
    </row>
    <row r="310" spans="6:7" ht="15" customHeight="1">
      <c r="F310"/>
      <c r="G310" s="34"/>
    </row>
    <row r="311" spans="6:7" ht="15" customHeight="1">
      <c r="F311"/>
      <c r="G311" s="34"/>
    </row>
    <row r="312" spans="6:7" ht="15" customHeight="1">
      <c r="F312"/>
      <c r="G312" s="34"/>
    </row>
    <row r="313" spans="6:7" ht="15" customHeight="1">
      <c r="F313"/>
      <c r="G313" s="34"/>
    </row>
    <row r="314" spans="6:7" ht="15" customHeight="1">
      <c r="F314"/>
      <c r="G314" s="34"/>
    </row>
    <row r="315" spans="6:7" ht="15" customHeight="1">
      <c r="F315"/>
      <c r="G315" s="34"/>
    </row>
    <row r="316" spans="6:7" ht="15" customHeight="1">
      <c r="F316"/>
      <c r="G316" s="34"/>
    </row>
    <row r="317" spans="6:7" ht="15" customHeight="1">
      <c r="F317"/>
      <c r="G317" s="34"/>
    </row>
    <row r="318" spans="6:7" ht="15" customHeight="1">
      <c r="F318"/>
      <c r="G318" s="34"/>
    </row>
    <row r="319" spans="6:7" ht="15" customHeight="1">
      <c r="F319"/>
      <c r="G319" s="34"/>
    </row>
    <row r="320" spans="6:7" ht="15" customHeight="1">
      <c r="F320"/>
      <c r="G320" s="34"/>
    </row>
    <row r="321" spans="6:7" ht="15" customHeight="1">
      <c r="F321"/>
      <c r="G321" s="34"/>
    </row>
    <row r="322" spans="6:7" ht="15" customHeight="1">
      <c r="F322"/>
      <c r="G322" s="34"/>
    </row>
    <row r="323" spans="6:7" ht="15" customHeight="1">
      <c r="F323"/>
      <c r="G323" s="34"/>
    </row>
    <row r="324" spans="6:7" ht="15" customHeight="1">
      <c r="F324"/>
      <c r="G324" s="34"/>
    </row>
    <row r="325" spans="6:7" ht="15" customHeight="1">
      <c r="F325"/>
      <c r="G325" s="34"/>
    </row>
    <row r="326" spans="6:7" ht="15" customHeight="1">
      <c r="F326"/>
      <c r="G326" s="34"/>
    </row>
    <row r="327" spans="6:7" ht="15" customHeight="1">
      <c r="F327"/>
      <c r="G327" s="34"/>
    </row>
    <row r="328" spans="6:7" ht="15" customHeight="1">
      <c r="F328"/>
      <c r="G328" s="34"/>
    </row>
    <row r="329" spans="6:7" ht="15" customHeight="1">
      <c r="F329"/>
      <c r="G329" s="34"/>
    </row>
    <row r="330" spans="6:7" ht="15" customHeight="1">
      <c r="F330"/>
      <c r="G330" s="34"/>
    </row>
    <row r="331" spans="6:7" ht="15" customHeight="1">
      <c r="F331"/>
      <c r="G331" s="34"/>
    </row>
    <row r="332" spans="6:7" ht="15" customHeight="1">
      <c r="F332"/>
      <c r="G332" s="34"/>
    </row>
    <row r="333" spans="6:7" ht="15" customHeight="1">
      <c r="F333"/>
      <c r="G333" s="34"/>
    </row>
    <row r="334" spans="6:7" ht="15" customHeight="1">
      <c r="F334"/>
      <c r="G334" s="34"/>
    </row>
    <row r="335" spans="6:7" ht="15" customHeight="1">
      <c r="F335"/>
      <c r="G335" s="34"/>
    </row>
    <row r="336" spans="6:7" ht="15" customHeight="1">
      <c r="F336"/>
      <c r="G336" s="34"/>
    </row>
    <row r="337" spans="6:7" ht="15" customHeight="1">
      <c r="F337"/>
      <c r="G337" s="34"/>
    </row>
    <row r="338" spans="6:7" ht="15" customHeight="1">
      <c r="F338"/>
      <c r="G338" s="34"/>
    </row>
    <row r="339" spans="6:7" ht="15" customHeight="1">
      <c r="F339"/>
      <c r="G339" s="34"/>
    </row>
    <row r="340" spans="6:7" ht="15" customHeight="1">
      <c r="F340"/>
      <c r="G340" s="34"/>
    </row>
    <row r="341" spans="6:7" ht="15" customHeight="1">
      <c r="F341"/>
      <c r="G341" s="34"/>
    </row>
    <row r="342" spans="6:7" ht="15" customHeight="1">
      <c r="F342"/>
      <c r="G342" s="34"/>
    </row>
    <row r="343" spans="6:7" ht="15" customHeight="1">
      <c r="F343"/>
      <c r="G343" s="34"/>
    </row>
    <row r="344" spans="6:7" ht="15" customHeight="1">
      <c r="F344"/>
      <c r="G344" s="34"/>
    </row>
    <row r="345" spans="6:7" ht="15" customHeight="1">
      <c r="F345"/>
      <c r="G345" s="34"/>
    </row>
    <row r="346" spans="6:7" ht="15" customHeight="1">
      <c r="F346"/>
      <c r="G346" s="34"/>
    </row>
    <row r="347" spans="6:7" ht="15" customHeight="1">
      <c r="F347"/>
      <c r="G347" s="34"/>
    </row>
    <row r="348" spans="6:7" ht="15" customHeight="1">
      <c r="F348"/>
      <c r="G348" s="34"/>
    </row>
    <row r="349" spans="6:7" ht="15" customHeight="1">
      <c r="F349"/>
      <c r="G349" s="34"/>
    </row>
    <row r="350" spans="6:7" ht="15" customHeight="1">
      <c r="F350"/>
      <c r="G350" s="34"/>
    </row>
    <row r="351" spans="6:7" ht="15" customHeight="1">
      <c r="F351"/>
      <c r="G351" s="34"/>
    </row>
    <row r="352" spans="6:7" ht="15" customHeight="1">
      <c r="F352"/>
      <c r="G352" s="34"/>
    </row>
    <row r="353" spans="6:7" ht="15" customHeight="1">
      <c r="F353"/>
      <c r="G353" s="34"/>
    </row>
    <row r="354" spans="6:7" ht="15" customHeight="1">
      <c r="F354"/>
      <c r="G354" s="34"/>
    </row>
    <row r="355" spans="6:7" ht="15" customHeight="1">
      <c r="F355"/>
      <c r="G355" s="34"/>
    </row>
    <row r="356" spans="6:7" ht="15" customHeight="1">
      <c r="F356"/>
      <c r="G356" s="34"/>
    </row>
    <row r="357" spans="6:7" ht="15" customHeight="1">
      <c r="F357"/>
      <c r="G357" s="34"/>
    </row>
    <row r="358" spans="6:7" ht="15" customHeight="1">
      <c r="F358"/>
      <c r="G358" s="34"/>
    </row>
    <row r="359" spans="6:7" ht="15" customHeight="1">
      <c r="F359"/>
      <c r="G359" s="34"/>
    </row>
    <row r="360" spans="6:7" ht="15" customHeight="1">
      <c r="F360"/>
      <c r="G360" s="34"/>
    </row>
    <row r="361" spans="6:7" ht="15" customHeight="1">
      <c r="F361"/>
      <c r="G361" s="34"/>
    </row>
    <row r="362" spans="6:7" ht="15" customHeight="1">
      <c r="F362"/>
      <c r="G362" s="34"/>
    </row>
    <row r="363" spans="6:7" ht="15" customHeight="1">
      <c r="F363"/>
      <c r="G363" s="34"/>
    </row>
    <row r="364" spans="6:7" ht="15" customHeight="1">
      <c r="F364"/>
      <c r="G364" s="34"/>
    </row>
    <row r="365" spans="6:7" ht="15" customHeight="1">
      <c r="F365"/>
      <c r="G365" s="34"/>
    </row>
    <row r="366" spans="6:7" ht="15" customHeight="1">
      <c r="F366"/>
      <c r="G366" s="34"/>
    </row>
    <row r="367" spans="6:7" ht="15" customHeight="1">
      <c r="F367"/>
      <c r="G367" s="34"/>
    </row>
    <row r="368" spans="6:7" ht="15" customHeight="1">
      <c r="F368"/>
      <c r="G368" s="34"/>
    </row>
    <row r="369" spans="6:7" ht="15" customHeight="1">
      <c r="F369"/>
      <c r="G369" s="34"/>
    </row>
    <row r="370" spans="6:7" ht="15" customHeight="1">
      <c r="F370"/>
      <c r="G370" s="34"/>
    </row>
    <row r="371" spans="6:7" ht="15" customHeight="1">
      <c r="F371"/>
      <c r="G371" s="34"/>
    </row>
    <row r="372" spans="6:7" ht="15" customHeight="1">
      <c r="F372"/>
      <c r="G372" s="34"/>
    </row>
    <row r="373" spans="6:7" ht="15" customHeight="1">
      <c r="F373"/>
      <c r="G373" s="34"/>
    </row>
    <row r="374" spans="6:7" ht="15" customHeight="1">
      <c r="F374"/>
      <c r="G374" s="34"/>
    </row>
    <row r="375" spans="6:7" ht="15" customHeight="1">
      <c r="F375"/>
      <c r="G375" s="34"/>
    </row>
    <row r="376" spans="6:7" ht="15" customHeight="1">
      <c r="F376"/>
      <c r="G376" s="34"/>
    </row>
    <row r="377" spans="6:7" ht="15" customHeight="1">
      <c r="F377"/>
      <c r="G377" s="34"/>
    </row>
    <row r="378" spans="6:7" ht="15" customHeight="1">
      <c r="F378"/>
      <c r="G378" s="34"/>
    </row>
    <row r="379" spans="6:7" ht="15" customHeight="1">
      <c r="F379"/>
      <c r="G379" s="34"/>
    </row>
    <row r="380" spans="6:7" ht="15" customHeight="1">
      <c r="F380"/>
      <c r="G380" s="34"/>
    </row>
    <row r="381" spans="6:7" ht="15" customHeight="1">
      <c r="F381"/>
      <c r="G381" s="34"/>
    </row>
    <row r="382" spans="6:7" ht="15" customHeight="1">
      <c r="F382"/>
      <c r="G382" s="34"/>
    </row>
    <row r="383" spans="6:7" ht="15" customHeight="1">
      <c r="F383"/>
      <c r="G383" s="34"/>
    </row>
    <row r="384" spans="6:7" ht="15" customHeight="1">
      <c r="F384"/>
      <c r="G384" s="34"/>
    </row>
    <row r="385" spans="6:7" ht="15" customHeight="1">
      <c r="F385"/>
      <c r="G385" s="34"/>
    </row>
    <row r="386" spans="6:7" ht="15" customHeight="1">
      <c r="F386"/>
      <c r="G386" s="34"/>
    </row>
    <row r="387" spans="6:7" ht="15" customHeight="1">
      <c r="F387"/>
      <c r="G387" s="34"/>
    </row>
    <row r="388" spans="6:7" ht="15" customHeight="1">
      <c r="F388"/>
      <c r="G388" s="34"/>
    </row>
    <row r="389" spans="6:7" ht="15" customHeight="1">
      <c r="F389"/>
      <c r="G389" s="34"/>
    </row>
    <row r="390" spans="6:7" ht="15" customHeight="1">
      <c r="F390"/>
      <c r="G390" s="34"/>
    </row>
    <row r="391" spans="6:7" ht="15" customHeight="1">
      <c r="F391"/>
      <c r="G391" s="34"/>
    </row>
    <row r="392" spans="6:7" ht="15" customHeight="1">
      <c r="F392"/>
      <c r="G392" s="34"/>
    </row>
    <row r="393" spans="6:7" ht="15" customHeight="1">
      <c r="F393"/>
      <c r="G393" s="34"/>
    </row>
    <row r="394" spans="6:7" ht="15" customHeight="1">
      <c r="F394"/>
      <c r="G394" s="34"/>
    </row>
    <row r="395" spans="6:7" ht="15" customHeight="1">
      <c r="F395"/>
      <c r="G395" s="34"/>
    </row>
    <row r="396" spans="6:7" ht="15" customHeight="1">
      <c r="F396"/>
      <c r="G396" s="34"/>
    </row>
    <row r="397" spans="6:7" ht="15" customHeight="1">
      <c r="F397"/>
      <c r="G397" s="34"/>
    </row>
    <row r="398" spans="6:7" ht="15" customHeight="1">
      <c r="F398"/>
      <c r="G398" s="34"/>
    </row>
    <row r="399" spans="6:7" ht="15" customHeight="1">
      <c r="F399"/>
      <c r="G399" s="34"/>
    </row>
    <row r="400" spans="6:7" ht="15" customHeight="1">
      <c r="F400"/>
      <c r="G400" s="34"/>
    </row>
    <row r="401" spans="6:7" ht="15" customHeight="1">
      <c r="F401"/>
      <c r="G401" s="34"/>
    </row>
    <row r="402" spans="6:7" ht="15" customHeight="1">
      <c r="F402"/>
      <c r="G402" s="34"/>
    </row>
    <row r="403" spans="6:7" ht="15" customHeight="1">
      <c r="F403"/>
      <c r="G403" s="34"/>
    </row>
    <row r="404" spans="6:7" ht="15" customHeight="1">
      <c r="F404"/>
      <c r="G404" s="34"/>
    </row>
    <row r="405" spans="6:7" ht="15" customHeight="1">
      <c r="F405"/>
      <c r="G405" s="34"/>
    </row>
    <row r="406" spans="6:7" ht="15" customHeight="1">
      <c r="F406"/>
      <c r="G406" s="34"/>
    </row>
    <row r="407" spans="6:7" ht="15" customHeight="1">
      <c r="F407"/>
      <c r="G407" s="34"/>
    </row>
    <row r="408" spans="6:7" ht="15" customHeight="1">
      <c r="F408"/>
      <c r="G408" s="34"/>
    </row>
    <row r="409" spans="6:7" ht="15" customHeight="1">
      <c r="F409"/>
      <c r="G409" s="34"/>
    </row>
    <row r="410" spans="6:7" ht="15" customHeight="1">
      <c r="F410"/>
      <c r="G410" s="34"/>
    </row>
    <row r="411" spans="6:7" ht="15" customHeight="1">
      <c r="F411"/>
      <c r="G411" s="34"/>
    </row>
    <row r="412" spans="6:7" ht="15" customHeight="1">
      <c r="F412"/>
      <c r="G412" s="34"/>
    </row>
    <row r="413" spans="6:7" ht="15" customHeight="1">
      <c r="F413"/>
      <c r="G413" s="34"/>
    </row>
    <row r="414" spans="6:7" ht="15" customHeight="1">
      <c r="F414"/>
      <c r="G414" s="34"/>
    </row>
    <row r="415" spans="6:7" ht="15" customHeight="1">
      <c r="F415"/>
      <c r="G415" s="34"/>
    </row>
    <row r="416" spans="6:7" ht="15" customHeight="1">
      <c r="F416"/>
      <c r="G416" s="34"/>
    </row>
    <row r="417" spans="6:7" ht="15" customHeight="1">
      <c r="F417"/>
      <c r="G417" s="34"/>
    </row>
    <row r="418" spans="6:7" ht="15" customHeight="1">
      <c r="F418"/>
      <c r="G418" s="34"/>
    </row>
    <row r="419" spans="6:7" ht="15" customHeight="1">
      <c r="F419"/>
      <c r="G419" s="34"/>
    </row>
    <row r="420" spans="6:7" ht="15" customHeight="1">
      <c r="F420"/>
      <c r="G420" s="34"/>
    </row>
    <row r="421" spans="6:7" ht="15" customHeight="1">
      <c r="F421"/>
      <c r="G421" s="34"/>
    </row>
    <row r="422" spans="6:7" ht="15" customHeight="1">
      <c r="F422"/>
      <c r="G422" s="34"/>
    </row>
    <row r="423" spans="6:7" ht="15" customHeight="1">
      <c r="F423"/>
      <c r="G423" s="34"/>
    </row>
    <row r="424" spans="6:7" ht="15" customHeight="1">
      <c r="F424"/>
      <c r="G424" s="34"/>
    </row>
    <row r="425" spans="6:7" ht="15" customHeight="1">
      <c r="F425"/>
      <c r="G425" s="34"/>
    </row>
    <row r="426" spans="6:7" ht="15" customHeight="1">
      <c r="F426"/>
      <c r="G426" s="34"/>
    </row>
    <row r="427" spans="6:7" ht="15" customHeight="1">
      <c r="F427"/>
      <c r="G427" s="34"/>
    </row>
    <row r="428" spans="6:7" ht="15" customHeight="1">
      <c r="F428"/>
      <c r="G428" s="34"/>
    </row>
    <row r="429" spans="6:7" ht="15" customHeight="1">
      <c r="F429"/>
      <c r="G429" s="34"/>
    </row>
    <row r="430" spans="6:7" ht="15" customHeight="1">
      <c r="F430"/>
      <c r="G430" s="34"/>
    </row>
    <row r="431" spans="6:7" ht="15" customHeight="1">
      <c r="F431"/>
      <c r="G431" s="34"/>
    </row>
    <row r="432" spans="6:7" ht="15" customHeight="1">
      <c r="F432"/>
      <c r="G432" s="34"/>
    </row>
    <row r="433" spans="6:7" ht="15" customHeight="1">
      <c r="F433"/>
      <c r="G433" s="34"/>
    </row>
    <row r="434" spans="6:7" ht="15" customHeight="1">
      <c r="F434"/>
      <c r="G434" s="34"/>
    </row>
    <row r="435" spans="6:7" ht="15" customHeight="1">
      <c r="F435"/>
      <c r="G435" s="34"/>
    </row>
    <row r="436" spans="6:7" ht="15" customHeight="1">
      <c r="F436"/>
      <c r="G436" s="34"/>
    </row>
    <row r="437" spans="6:7" ht="15" customHeight="1">
      <c r="F437"/>
      <c r="G437" s="34"/>
    </row>
    <row r="438" spans="6:7" ht="15" customHeight="1">
      <c r="F438"/>
      <c r="G438" s="34"/>
    </row>
    <row r="439" spans="6:7" ht="15" customHeight="1">
      <c r="F439"/>
      <c r="G439" s="34"/>
    </row>
    <row r="440" spans="6:7" ht="15" customHeight="1">
      <c r="F440"/>
      <c r="G440" s="34"/>
    </row>
    <row r="441" spans="6:7" ht="15" customHeight="1">
      <c r="F441"/>
      <c r="G441" s="34"/>
    </row>
    <row r="442" spans="6:7" ht="15" customHeight="1">
      <c r="F442"/>
      <c r="G442" s="34"/>
    </row>
    <row r="443" spans="6:7" ht="15" customHeight="1">
      <c r="F443"/>
      <c r="G443" s="34"/>
    </row>
    <row r="444" spans="6:7" ht="13.5">
      <c r="F444"/>
      <c r="G444" s="34"/>
    </row>
    <row r="445" spans="6:7" ht="13.5">
      <c r="F445"/>
      <c r="G445" s="34"/>
    </row>
    <row r="446" spans="6:7" ht="13.5">
      <c r="F446"/>
      <c r="G446" s="34"/>
    </row>
    <row r="447" spans="4:8" ht="13.5">
      <c r="D447" s="1"/>
      <c r="E447" s="1"/>
      <c r="F447" s="6"/>
      <c r="G447" s="6"/>
      <c r="H447" s="1"/>
    </row>
    <row r="448" spans="4:8" ht="13.5">
      <c r="D448" s="1"/>
      <c r="E448" s="1"/>
      <c r="F448" s="6"/>
      <c r="G448" s="6"/>
      <c r="H448" s="1"/>
    </row>
    <row r="449" spans="4:8" ht="13.5">
      <c r="D449" s="1"/>
      <c r="E449" s="1"/>
      <c r="F449" s="6"/>
      <c r="G449" s="6"/>
      <c r="H449" s="1"/>
    </row>
    <row r="452" ht="13.5">
      <c r="E452" s="2"/>
    </row>
  </sheetData>
  <sheetProtection/>
  <mergeCells count="57">
    <mergeCell ref="F22:G22"/>
    <mergeCell ref="F23:G23"/>
    <mergeCell ref="F24:G24"/>
    <mergeCell ref="F25:G25"/>
    <mergeCell ref="F26:G26"/>
    <mergeCell ref="H6:J6"/>
    <mergeCell ref="H7:J7"/>
    <mergeCell ref="F20:G20"/>
    <mergeCell ref="F21:G21"/>
    <mergeCell ref="C1:M1"/>
    <mergeCell ref="D4:E4"/>
    <mergeCell ref="B4:C4"/>
    <mergeCell ref="B5:C5"/>
    <mergeCell ref="F15:G15"/>
    <mergeCell ref="F16:G16"/>
    <mergeCell ref="F17:G17"/>
    <mergeCell ref="N9:O9"/>
    <mergeCell ref="F18:G18"/>
    <mergeCell ref="F19:G19"/>
    <mergeCell ref="N6:O7"/>
    <mergeCell ref="F4:G4"/>
    <mergeCell ref="F11:G11"/>
    <mergeCell ref="F12:G12"/>
    <mergeCell ref="F13:G13"/>
    <mergeCell ref="F14:G14"/>
    <mergeCell ref="F6:F7"/>
    <mergeCell ref="D6:D7"/>
    <mergeCell ref="E6:E7"/>
    <mergeCell ref="B6:C7"/>
    <mergeCell ref="L6:L7"/>
    <mergeCell ref="M6:M7"/>
    <mergeCell ref="I9:I10"/>
    <mergeCell ref="H9:H10"/>
    <mergeCell ref="M9:M10"/>
    <mergeCell ref="L9:L10"/>
    <mergeCell ref="K9:K10"/>
    <mergeCell ref="J9:J10"/>
    <mergeCell ref="F27:G27"/>
    <mergeCell ref="F28:G28"/>
    <mergeCell ref="F29:G29"/>
    <mergeCell ref="F30:G30"/>
    <mergeCell ref="F31:G31"/>
    <mergeCell ref="B9:B10"/>
    <mergeCell ref="C9:C10"/>
    <mergeCell ref="E9:E10"/>
    <mergeCell ref="D9:D10"/>
    <mergeCell ref="F9:G10"/>
    <mergeCell ref="F37:G37"/>
    <mergeCell ref="F38:G38"/>
    <mergeCell ref="F39:G39"/>
    <mergeCell ref="F40:G40"/>
    <mergeCell ref="F41:G41"/>
    <mergeCell ref="F32:G32"/>
    <mergeCell ref="F33:G33"/>
    <mergeCell ref="F34:G34"/>
    <mergeCell ref="F35:G35"/>
    <mergeCell ref="F36:G36"/>
  </mergeCells>
  <printOptions/>
  <pageMargins left="0.7" right="0.7" top="0.75" bottom="0.75" header="0.3" footer="0.3"/>
  <pageSetup fitToHeight="0" fitToWidth="1" horizontalDpi="600" verticalDpi="600" orientation="portrait" paperSize="9" scale="35" r:id="rId3"/>
  <legacyDrawing r:id="rId2"/>
</worksheet>
</file>

<file path=xl/worksheets/sheet2.xml><?xml version="1.0" encoding="utf-8"?>
<worksheet xmlns="http://schemas.openxmlformats.org/spreadsheetml/2006/main" xmlns:r="http://schemas.openxmlformats.org/officeDocument/2006/relationships">
  <dimension ref="A1:B37"/>
  <sheetViews>
    <sheetView zoomScalePageLayoutView="0" workbookViewId="0" topLeftCell="A1">
      <selection activeCell="B15" sqref="B15"/>
    </sheetView>
  </sheetViews>
  <sheetFormatPr defaultColWidth="8.8515625" defaultRowHeight="15"/>
  <cols>
    <col min="1" max="1" width="10.140625" style="0" customWidth="1"/>
    <col min="2" max="2" width="38.140625" style="1" customWidth="1"/>
  </cols>
  <sheetData>
    <row r="1" spans="1:2" ht="16.5" customHeight="1">
      <c r="A1" s="15" t="s">
        <v>4</v>
      </c>
      <c r="B1" s="15" t="s">
        <v>3</v>
      </c>
    </row>
    <row r="2" spans="1:2" ht="16.5" customHeight="1">
      <c r="A2" s="8">
        <v>61</v>
      </c>
      <c r="B2" s="27" t="s">
        <v>28</v>
      </c>
    </row>
    <row r="3" spans="1:2" ht="16.5" customHeight="1">
      <c r="A3" s="8">
        <v>62</v>
      </c>
      <c r="B3" s="27" t="s">
        <v>30</v>
      </c>
    </row>
    <row r="4" spans="1:2" ht="16.5" customHeight="1">
      <c r="A4" s="8">
        <v>63</v>
      </c>
      <c r="B4" s="27" t="s">
        <v>29</v>
      </c>
    </row>
    <row r="5" spans="1:2" ht="16.5" customHeight="1">
      <c r="A5" s="8">
        <v>64</v>
      </c>
      <c r="B5" s="27" t="s">
        <v>31</v>
      </c>
    </row>
    <row r="6" spans="1:2" s="5" customFormat="1" ht="13.5">
      <c r="A6" s="31">
        <v>65</v>
      </c>
      <c r="B6" s="32" t="s">
        <v>33</v>
      </c>
    </row>
    <row r="7" spans="1:2" s="5" customFormat="1" ht="13.5">
      <c r="A7" s="31">
        <v>66</v>
      </c>
      <c r="B7" s="32" t="s">
        <v>34</v>
      </c>
    </row>
    <row r="8" s="5" customFormat="1" ht="13.5">
      <c r="B8" s="28"/>
    </row>
    <row r="9" s="5" customFormat="1" ht="13.5">
      <c r="B9" s="28"/>
    </row>
    <row r="10" s="5" customFormat="1" ht="13.5">
      <c r="B10" s="28"/>
    </row>
    <row r="11" s="5" customFormat="1" ht="13.5">
      <c r="B11" s="28"/>
    </row>
    <row r="12" s="5" customFormat="1" ht="13.5">
      <c r="B12" s="28"/>
    </row>
    <row r="13" s="5" customFormat="1" ht="13.5">
      <c r="B13" s="28"/>
    </row>
    <row r="14" s="5" customFormat="1" ht="13.5">
      <c r="B14" s="28"/>
    </row>
    <row r="15" s="5" customFormat="1" ht="13.5">
      <c r="B15" s="28"/>
    </row>
    <row r="16" s="5" customFormat="1" ht="13.5">
      <c r="B16" s="28"/>
    </row>
    <row r="17" s="5" customFormat="1" ht="13.5">
      <c r="B17" s="28"/>
    </row>
    <row r="18" s="5" customFormat="1" ht="13.5">
      <c r="B18" s="28"/>
    </row>
    <row r="19" s="5" customFormat="1" ht="13.5">
      <c r="B19" s="28"/>
    </row>
    <row r="20" s="5" customFormat="1" ht="13.5">
      <c r="B20" s="28"/>
    </row>
    <row r="21" s="5" customFormat="1" ht="13.5">
      <c r="B21" s="28"/>
    </row>
    <row r="22" s="5" customFormat="1" ht="13.5">
      <c r="B22" s="28"/>
    </row>
    <row r="23" s="5" customFormat="1" ht="13.5">
      <c r="B23" s="28"/>
    </row>
    <row r="24" s="5" customFormat="1" ht="13.5">
      <c r="B24" s="28"/>
    </row>
    <row r="25" s="5" customFormat="1" ht="13.5">
      <c r="B25" s="28"/>
    </row>
    <row r="26" s="5" customFormat="1" ht="13.5">
      <c r="B26" s="28"/>
    </row>
    <row r="27" s="5" customFormat="1" ht="13.5">
      <c r="B27" s="28"/>
    </row>
    <row r="28" s="5" customFormat="1" ht="13.5">
      <c r="B28" s="28"/>
    </row>
    <row r="29" s="5" customFormat="1" ht="13.5">
      <c r="B29" s="28"/>
    </row>
    <row r="30" s="5" customFormat="1" ht="13.5">
      <c r="B30" s="28"/>
    </row>
    <row r="31" s="5" customFormat="1" ht="13.5">
      <c r="B31" s="28"/>
    </row>
    <row r="32" s="5" customFormat="1" ht="13.5">
      <c r="B32" s="28"/>
    </row>
    <row r="33" s="5" customFormat="1" ht="13.5">
      <c r="B33" s="28"/>
    </row>
    <row r="34" s="5" customFormat="1" ht="13.5">
      <c r="B34" s="28"/>
    </row>
    <row r="35" s="5" customFormat="1" ht="13.5">
      <c r="B35" s="28"/>
    </row>
    <row r="36" s="5" customFormat="1" ht="13.5">
      <c r="B36" s="28"/>
    </row>
    <row r="37" s="5" customFormat="1" ht="13.5">
      <c r="B37" s="28"/>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5"/>
  <cols>
    <col min="1" max="1" width="12.57421875" style="0" customWidth="1"/>
  </cols>
  <sheetData>
    <row r="1" ht="13.5">
      <c r="A1" t="s">
        <v>38</v>
      </c>
    </row>
    <row r="2" ht="13.5">
      <c r="A2" t="s">
        <v>39</v>
      </c>
    </row>
  </sheetData>
  <sheetProtection/>
  <dataValidations count="1">
    <dataValidation type="textLength" allowBlank="1" showInputMessage="1" showErrorMessage="1" sqref="A1:A2">
      <formula1>A1</formula1>
      <formula2>A2</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D9" sqref="D9"/>
    </sheetView>
  </sheetViews>
  <sheetFormatPr defaultColWidth="9.140625" defaultRowHeight="15"/>
  <cols>
    <col min="1" max="1" width="12.57421875" style="34" customWidth="1"/>
    <col min="2" max="2" width="10.421875" style="1" customWidth="1"/>
  </cols>
  <sheetData>
    <row r="1" spans="1:2" ht="13.5">
      <c r="A1" s="34" t="s">
        <v>38</v>
      </c>
      <c r="B1" s="41">
        <v>10000</v>
      </c>
    </row>
    <row r="2" spans="1:2" ht="13.5">
      <c r="A2" s="34" t="s">
        <v>39</v>
      </c>
      <c r="B2" s="41">
        <v>11000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中村清志</cp:lastModifiedBy>
  <cp:lastPrinted>2023-06-14T04:18:06Z</cp:lastPrinted>
  <dcterms:created xsi:type="dcterms:W3CDTF">2011-12-09T02:11:47Z</dcterms:created>
  <dcterms:modified xsi:type="dcterms:W3CDTF">2023-06-14T05:20:28Z</dcterms:modified>
  <cp:category/>
  <cp:version/>
  <cp:contentType/>
  <cp:contentStatus/>
</cp:coreProperties>
</file>