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8D53C97-8689-4F6E-A46F-8172CB24E62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3" i="1"/>
  <c r="N24" i="1"/>
  <c r="N25" i="1"/>
  <c r="N26" i="1"/>
  <c r="N22" i="1"/>
  <c r="N42" i="1" l="1"/>
</calcChain>
</file>

<file path=xl/sharedStrings.xml><?xml version="1.0" encoding="utf-8"?>
<sst xmlns="http://schemas.openxmlformats.org/spreadsheetml/2006/main" count="99" uniqueCount="55">
  <si>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</si>
  <si>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</si>
  <si>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</si>
  <si>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</si>
  <si>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</si>
  <si>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</si>
  <si>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</si>
  <si>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</si>
  <si>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</si>
  <si>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</si>
  <si>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</si>
  <si>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</si>
  <si>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</si>
  <si>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</si>
  <si>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</si>
  <si>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</si>
  <si>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</si>
  <si>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</si>
  <si>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</si>
  <si>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</si>
  <si>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</si>
  <si>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</si>
  <si>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</si>
  <si>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</si>
  <si>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</si>
  <si>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</si>
  <si>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</si>
  <si>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</si>
  <si>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</si>
  <si>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</si>
  <si>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</si>
  <si>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</si>
  <si>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</si>
  <si>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</si>
  <si>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</si>
  <si>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</si>
  <si>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</si>
  <si>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</si>
  <si>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</si>
  <si>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</si>
  <si>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</si>
  <si>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</si>
  <si>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</si>
  <si>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</si>
  <si>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</si>
  <si>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</si>
  <si>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</si>
  <si>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</si>
  <si>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t>JKJO四国地区事務局　眞鍋　由巳</t>
    <rPh sb="4" eb="6">
      <t>シコク</t>
    </rPh>
    <rPh sb="6" eb="11">
      <t>チクジムキョク</t>
    </rPh>
    <rPh sb="12" eb="14">
      <t>マナベ</t>
    </rPh>
    <rPh sb="15" eb="16">
      <t>ユ</t>
    </rPh>
    <rPh sb="16" eb="17">
      <t>ミ</t>
    </rPh>
    <phoneticPr fontId="1"/>
  </si>
  <si>
    <t>080-1362-7493</t>
    <phoneticPr fontId="1"/>
  </si>
  <si>
    <t>0879-52-6750</t>
    <phoneticPr fontId="1"/>
  </si>
  <si>
    <t>2023 年  　　 12月　  　 10日 　（日)</t>
    <rPh sb="25" eb="26">
      <t>ニチ</t>
    </rPh>
    <phoneticPr fontId="1"/>
  </si>
  <si>
    <t>丸亀市立城乾小学校体育館</t>
    <rPh sb="0" eb="9">
      <t>マルガメシリツジョウカンショウガッコウ</t>
    </rPh>
    <rPh sb="9" eb="12">
      <t>タイイクカン</t>
    </rPh>
    <phoneticPr fontId="1"/>
  </si>
  <si>
    <t>2023 年  　　 11月　  　 30日 　（木)</t>
    <rPh sb="25" eb="26">
      <t>モク</t>
    </rPh>
    <phoneticPr fontId="1"/>
  </si>
  <si>
    <t>kenyukai.kagawa@gmail.com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</si>
</sst>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14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3</xdr:row>
      <xdr:rowOff>66675</xdr:rowOff>
    </xdr:from>
    <xdr:to>
      <xdr:col>12</xdr:col>
      <xdr:colOff>47625</xdr:colOff>
      <xdr:row>3</xdr:row>
      <xdr:rowOff>257175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15275" y="1152525"/>
          <a:ext cx="409575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yukai.kagawa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workbookViewId="0">
      <selection activeCell="Q12" sqref="Q12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33203125" customWidth="1"/>
    <col min="12" max="13" width="9.082031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8.5" customHeight="1">
      <c r="A2" s="24"/>
      <c r="B2" s="24"/>
      <c r="C2" s="25"/>
      <c r="D2" s="25"/>
      <c r="E2" s="24"/>
      <c r="F2" s="24"/>
      <c r="G2" s="24"/>
      <c r="H2" s="12"/>
      <c r="I2" s="12"/>
      <c r="J2" s="12"/>
      <c r="K2" s="12"/>
      <c r="L2" s="12"/>
      <c r="M2" s="12"/>
      <c r="N2" s="12"/>
      <c r="O2" s="12"/>
    </row>
    <row r="3" spans="1:15" s="2" customFormat="1" ht="28.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5" s="2" customFormat="1" ht="28.5" customHeight="1">
      <c r="A4" s="35" t="s">
        <v>45</v>
      </c>
      <c r="B4" s="36"/>
      <c r="C4" s="37" t="s">
        <v>39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s="2" customFormat="1" ht="28.5" customHeight="1">
      <c r="A5" s="35" t="s">
        <v>1</v>
      </c>
      <c r="B5" s="36"/>
      <c r="C5" s="28" t="s">
        <v>48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s="2" customFormat="1" ht="28.5" customHeight="1">
      <c r="A6" s="46" t="s">
        <v>2</v>
      </c>
      <c r="B6" s="48"/>
      <c r="C6" s="35" t="s">
        <v>33</v>
      </c>
      <c r="D6" s="36"/>
      <c r="E6" s="28" t="s">
        <v>49</v>
      </c>
      <c r="F6" s="29"/>
      <c r="G6" s="29"/>
      <c r="H6" s="30"/>
      <c r="I6" s="3" t="s">
        <v>43</v>
      </c>
      <c r="J6" s="28" t="s">
        <v>50</v>
      </c>
      <c r="K6" s="29"/>
      <c r="L6" s="29"/>
      <c r="M6" s="29"/>
      <c r="N6" s="29"/>
      <c r="O6" s="30"/>
    </row>
    <row r="7" spans="1:15" s="2" customFormat="1" ht="28.5" customHeight="1">
      <c r="A7" s="46" t="s">
        <v>3</v>
      </c>
      <c r="B7" s="47"/>
      <c r="C7" s="76" t="s">
        <v>47</v>
      </c>
      <c r="D7" s="77"/>
      <c r="E7" s="77" t="s">
        <v>51</v>
      </c>
      <c r="F7" s="77"/>
      <c r="G7" s="77"/>
      <c r="H7" s="78"/>
      <c r="I7" s="66" t="s">
        <v>4</v>
      </c>
      <c r="J7" s="68" t="s">
        <v>52</v>
      </c>
      <c r="K7" s="69"/>
      <c r="L7" s="69"/>
      <c r="M7" s="69"/>
      <c r="N7" s="69"/>
      <c r="O7" s="70"/>
    </row>
    <row r="8" spans="1:15" s="2" customFormat="1" ht="28.5" customHeight="1">
      <c r="A8" s="46" t="s">
        <v>5</v>
      </c>
      <c r="B8" s="48"/>
      <c r="C8" s="76" t="s">
        <v>47</v>
      </c>
      <c r="D8" s="77"/>
      <c r="E8" s="77" t="s">
        <v>53</v>
      </c>
      <c r="F8" s="77"/>
      <c r="G8" s="77"/>
      <c r="H8" s="78"/>
      <c r="I8" s="67"/>
      <c r="J8" s="71"/>
      <c r="K8" s="72"/>
      <c r="L8" s="72"/>
      <c r="M8" s="72"/>
      <c r="N8" s="72"/>
      <c r="O8" s="73"/>
    </row>
    <row r="9" spans="1:15" s="2" customFormat="1" ht="28.5" customHeight="1">
      <c r="A9" s="26" t="s">
        <v>36</v>
      </c>
      <c r="B9" s="27"/>
      <c r="C9" s="80" t="s">
        <v>54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s="2" customFormat="1" ht="11.15" customHeight="1"/>
    <row r="11" spans="1:15" s="13" customFormat="1" ht="22" customHeight="1">
      <c r="B11" s="13" t="s">
        <v>37</v>
      </c>
    </row>
    <row r="12" spans="1:15" s="13" customFormat="1" ht="22" customHeight="1">
      <c r="B12" s="14" t="s">
        <v>34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5" s="2" customFormat="1" ht="11.15" customHeight="1"/>
    <row r="14" spans="1:15" s="2" customFormat="1" ht="28.5" customHeight="1">
      <c r="A14" s="34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"/>
    </row>
    <row r="15" spans="1:15" s="2" customFormat="1" ht="28.5" customHeight="1">
      <c r="A15" s="49" t="s">
        <v>31</v>
      </c>
      <c r="B15" s="50"/>
      <c r="C15" s="46" t="s">
        <v>42</v>
      </c>
      <c r="D15" s="58"/>
      <c r="E15" s="58"/>
      <c r="F15" s="58"/>
      <c r="G15" s="58"/>
      <c r="H15" s="47"/>
      <c r="I15" s="46" t="s">
        <v>44</v>
      </c>
      <c r="J15" s="47"/>
      <c r="K15" s="28"/>
      <c r="L15" s="29"/>
      <c r="M15" s="29"/>
      <c r="N15" s="29"/>
      <c r="O15" s="30"/>
    </row>
    <row r="16" spans="1:15" s="2" customFormat="1" ht="28.5" customHeight="1">
      <c r="A16" s="35" t="s">
        <v>7</v>
      </c>
      <c r="B16" s="50"/>
      <c r="C16" s="31" t="s">
        <v>33</v>
      </c>
      <c r="D16" s="31"/>
      <c r="E16" s="59"/>
      <c r="F16" s="60"/>
      <c r="G16" s="60"/>
      <c r="H16" s="61"/>
      <c r="I16" s="3" t="s">
        <v>43</v>
      </c>
      <c r="J16" s="59"/>
      <c r="K16" s="60"/>
      <c r="L16" s="60"/>
      <c r="M16" s="60"/>
      <c r="N16" s="60"/>
      <c r="O16" s="61"/>
    </row>
    <row r="17" spans="1:15" s="2" customFormat="1" ht="28.5" customHeight="1">
      <c r="A17" s="35" t="s">
        <v>32</v>
      </c>
      <c r="B17" s="36"/>
      <c r="C17" s="74" t="s">
        <v>46</v>
      </c>
      <c r="D17" s="75"/>
      <c r="E17" s="75"/>
      <c r="F17" s="75"/>
      <c r="G17" s="60"/>
      <c r="H17" s="60"/>
      <c r="I17" s="60"/>
      <c r="J17" s="60"/>
      <c r="K17" s="60"/>
      <c r="L17" s="60"/>
      <c r="M17" s="60"/>
      <c r="N17" s="60"/>
      <c r="O17" s="61"/>
    </row>
    <row r="18" spans="1:15" s="2" customFormat="1" ht="28.5" customHeight="1">
      <c r="A18" s="35" t="s">
        <v>38</v>
      </c>
      <c r="B18" s="50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ht="10" customHeight="1"/>
    <row r="20" spans="1:15" ht="21" customHeight="1">
      <c r="A20" s="41"/>
      <c r="B20" s="6" t="s">
        <v>17</v>
      </c>
      <c r="C20" s="36" t="s">
        <v>8</v>
      </c>
      <c r="D20" s="36"/>
      <c r="E20" s="31"/>
      <c r="F20" s="31" t="s">
        <v>19</v>
      </c>
      <c r="G20" s="31" t="s">
        <v>10</v>
      </c>
      <c r="H20" s="31"/>
      <c r="I20" s="53" t="s">
        <v>40</v>
      </c>
      <c r="J20" s="40"/>
      <c r="K20" s="43" t="s">
        <v>9</v>
      </c>
      <c r="L20" s="35" t="s">
        <v>11</v>
      </c>
      <c r="M20" s="45"/>
      <c r="N20" s="45"/>
      <c r="O20" s="36"/>
    </row>
    <row r="21" spans="1:15" ht="21" customHeight="1">
      <c r="A21" s="41"/>
      <c r="B21" s="7" t="s">
        <v>18</v>
      </c>
      <c r="C21" s="40"/>
      <c r="D21" s="40"/>
      <c r="E21" s="31"/>
      <c r="F21" s="31"/>
      <c r="G21" s="31"/>
      <c r="H21" s="31"/>
      <c r="I21" s="54"/>
      <c r="J21" s="55"/>
      <c r="K21" s="44"/>
      <c r="L21" s="35" t="s">
        <v>29</v>
      </c>
      <c r="M21" s="36"/>
      <c r="N21" s="35" t="s">
        <v>28</v>
      </c>
      <c r="O21" s="36"/>
    </row>
    <row r="22" spans="1:15" ht="28.5" customHeight="1">
      <c r="A22" s="3">
        <v>1</v>
      </c>
      <c r="B22" s="15"/>
      <c r="C22" s="19"/>
      <c r="D22" s="17" t="s">
        <v>41</v>
      </c>
      <c r="E22" s="79"/>
      <c r="F22" s="22"/>
      <c r="G22" s="42"/>
      <c r="H22" s="42"/>
      <c r="I22" s="56"/>
      <c r="J22" s="57"/>
      <c r="K22" s="22"/>
      <c r="L22" s="32"/>
      <c r="M22" s="33"/>
      <c r="N22" s="23" t="str">
        <f>IFERROR(VLOOKUP(L22,受講料!$A$1:$B$2,2,FALSE),"")</f>
        <v/>
      </c>
      <c r="O22" s="11" t="s">
        <v>16</v>
      </c>
    </row>
    <row r="23" spans="1:15" ht="28.5" customHeight="1">
      <c r="A23" s="3">
        <v>2</v>
      </c>
      <c r="B23" s="15"/>
      <c r="C23" s="20"/>
      <c r="D23" s="16" t="s">
        <v>41</v>
      </c>
      <c r="E23" s="79"/>
      <c r="F23" s="22"/>
      <c r="G23" s="42"/>
      <c r="H23" s="42"/>
      <c r="I23" s="51"/>
      <c r="J23" s="52"/>
      <c r="K23" s="22"/>
      <c r="L23" s="32"/>
      <c r="M23" s="33"/>
      <c r="N23" s="23" t="str">
        <f>IFERROR(VLOOKUP(L23,受講料!$A$1:$B$2,2,FALSE),"")</f>
        <v/>
      </c>
      <c r="O23" s="11" t="s">
        <v>16</v>
      </c>
    </row>
    <row r="24" spans="1:15" ht="28.5" customHeight="1">
      <c r="A24" s="3">
        <v>3</v>
      </c>
      <c r="B24" s="15"/>
      <c r="C24" s="21"/>
      <c r="D24" s="18" t="s">
        <v>41</v>
      </c>
      <c r="E24" s="79"/>
      <c r="F24" s="22"/>
      <c r="G24" s="42"/>
      <c r="H24" s="42"/>
      <c r="I24" s="51"/>
      <c r="J24" s="52"/>
      <c r="K24" s="22"/>
      <c r="L24" s="32"/>
      <c r="M24" s="33"/>
      <c r="N24" s="23" t="str">
        <f>IFERROR(VLOOKUP(L24,受講料!$A$1:$B$2,2,FALSE),"")</f>
        <v/>
      </c>
      <c r="O24" s="11" t="s">
        <v>16</v>
      </c>
    </row>
    <row r="25" spans="1:15" ht="28.5" customHeight="1">
      <c r="A25" s="3">
        <v>4</v>
      </c>
      <c r="B25" s="15"/>
      <c r="C25" s="19"/>
      <c r="D25" s="18" t="s">
        <v>41</v>
      </c>
      <c r="E25" s="79"/>
      <c r="F25" s="22"/>
      <c r="G25" s="42"/>
      <c r="H25" s="42"/>
      <c r="I25" s="51"/>
      <c r="J25" s="52"/>
      <c r="K25" s="22"/>
      <c r="L25" s="32"/>
      <c r="M25" s="33"/>
      <c r="N25" s="23" t="str">
        <f>IFERROR(VLOOKUP(L25,受講料!$A$1:$B$2,2,FALSE),"")</f>
        <v/>
      </c>
      <c r="O25" s="11" t="s">
        <v>16</v>
      </c>
    </row>
    <row r="26" spans="1:15" ht="28.5" customHeight="1">
      <c r="A26" s="3">
        <v>5</v>
      </c>
      <c r="B26" s="15"/>
      <c r="C26" s="19"/>
      <c r="D26" s="18" t="s">
        <v>41</v>
      </c>
      <c r="E26" s="79"/>
      <c r="F26" s="22"/>
      <c r="G26" s="42"/>
      <c r="H26" s="42"/>
      <c r="I26" s="51"/>
      <c r="J26" s="52"/>
      <c r="K26" s="22"/>
      <c r="L26" s="32"/>
      <c r="M26" s="33"/>
      <c r="N26" s="23" t="str">
        <f>IFERROR(VLOOKUP(L26,受講料!$A$1:$B$2,2,FALSE),"")</f>
        <v/>
      </c>
      <c r="O26" s="11" t="s">
        <v>16</v>
      </c>
    </row>
    <row r="27" spans="1:15" ht="28.5" customHeight="1">
      <c r="A27" s="3">
        <v>6</v>
      </c>
      <c r="B27" s="15"/>
      <c r="C27" s="19"/>
      <c r="D27" s="18" t="s">
        <v>41</v>
      </c>
      <c r="E27" s="79"/>
      <c r="F27" s="22"/>
      <c r="G27" s="42"/>
      <c r="H27" s="42"/>
      <c r="I27" s="51"/>
      <c r="J27" s="52"/>
      <c r="K27" s="22"/>
      <c r="L27" s="32"/>
      <c r="M27" s="33"/>
      <c r="N27" s="23" t="str">
        <f>IFERROR(VLOOKUP(L27,受講料!$A$1:$B$2,2,FALSE),"")</f>
        <v/>
      </c>
      <c r="O27" s="11" t="s">
        <v>16</v>
      </c>
    </row>
    <row r="28" spans="1:15" ht="28.5" customHeight="1">
      <c r="A28" s="3">
        <v>7</v>
      </c>
      <c r="B28" s="15"/>
      <c r="C28" s="19"/>
      <c r="D28" s="18" t="s">
        <v>41</v>
      </c>
      <c r="E28" s="79"/>
      <c r="F28" s="22"/>
      <c r="G28" s="42"/>
      <c r="H28" s="42"/>
      <c r="I28" s="51"/>
      <c r="J28" s="52"/>
      <c r="K28" s="22"/>
      <c r="L28" s="32"/>
      <c r="M28" s="33"/>
      <c r="N28" s="23" t="str">
        <f>IFERROR(VLOOKUP(L28,受講料!$A$1:$B$2,2,FALSE),"")</f>
        <v/>
      </c>
      <c r="O28" s="11" t="s">
        <v>16</v>
      </c>
    </row>
    <row r="29" spans="1:15" ht="28.5" customHeight="1">
      <c r="A29" s="3">
        <v>8</v>
      </c>
      <c r="B29" s="15"/>
      <c r="C29" s="19"/>
      <c r="D29" s="18" t="s">
        <v>41</v>
      </c>
      <c r="E29" s="79"/>
      <c r="F29" s="22"/>
      <c r="G29" s="42"/>
      <c r="H29" s="42"/>
      <c r="I29" s="51"/>
      <c r="J29" s="52"/>
      <c r="K29" s="22"/>
      <c r="L29" s="32"/>
      <c r="M29" s="33"/>
      <c r="N29" s="23" t="str">
        <f>IFERROR(VLOOKUP(L29,受講料!$A$1:$B$2,2,FALSE),"")</f>
        <v/>
      </c>
      <c r="O29" s="11" t="s">
        <v>16</v>
      </c>
    </row>
    <row r="30" spans="1:15" ht="28.5" customHeight="1">
      <c r="A30" s="3">
        <v>9</v>
      </c>
      <c r="B30" s="15"/>
      <c r="C30" s="19"/>
      <c r="D30" s="18" t="s">
        <v>41</v>
      </c>
      <c r="E30" s="79"/>
      <c r="F30" s="22"/>
      <c r="G30" s="42"/>
      <c r="H30" s="42"/>
      <c r="I30" s="51"/>
      <c r="J30" s="52"/>
      <c r="K30" s="22"/>
      <c r="L30" s="32"/>
      <c r="M30" s="33"/>
      <c r="N30" s="23" t="str">
        <f>IFERROR(VLOOKUP(L30,受講料!$A$1:$B$2,2,FALSE),"")</f>
        <v/>
      </c>
      <c r="O30" s="11" t="s">
        <v>16</v>
      </c>
    </row>
    <row r="31" spans="1:15" ht="28.5" customHeight="1">
      <c r="A31" s="3">
        <v>10</v>
      </c>
      <c r="B31" s="15"/>
      <c r="C31" s="19"/>
      <c r="D31" s="18" t="s">
        <v>41</v>
      </c>
      <c r="E31" s="79"/>
      <c r="F31" s="22"/>
      <c r="G31" s="42"/>
      <c r="H31" s="42"/>
      <c r="I31" s="51"/>
      <c r="J31" s="52"/>
      <c r="K31" s="22"/>
      <c r="L31" s="32"/>
      <c r="M31" s="33"/>
      <c r="N31" s="23" t="str">
        <f>IFERROR(VLOOKUP(L31,受講料!$A$1:$B$2,2,FALSE),"")</f>
        <v/>
      </c>
      <c r="O31" s="11" t="s">
        <v>16</v>
      </c>
    </row>
    <row r="32" spans="1:15" ht="28.5" customHeight="1">
      <c r="A32" s="3">
        <v>11</v>
      </c>
      <c r="B32" s="15"/>
      <c r="C32" s="19"/>
      <c r="D32" s="18" t="s">
        <v>41</v>
      </c>
      <c r="E32" s="79"/>
      <c r="F32" s="22"/>
      <c r="G32" s="42"/>
      <c r="H32" s="42"/>
      <c r="I32" s="51"/>
      <c r="J32" s="52"/>
      <c r="K32" s="22"/>
      <c r="L32" s="32"/>
      <c r="M32" s="33"/>
      <c r="N32" s="23" t="str">
        <f>IFERROR(VLOOKUP(L32,受講料!$A$1:$B$2,2,FALSE),"")</f>
        <v/>
      </c>
      <c r="O32" s="11" t="s">
        <v>16</v>
      </c>
    </row>
    <row r="33" spans="1:15" ht="28.5" customHeight="1">
      <c r="A33" s="3">
        <v>12</v>
      </c>
      <c r="B33" s="15"/>
      <c r="C33" s="19"/>
      <c r="D33" s="18" t="s">
        <v>41</v>
      </c>
      <c r="E33" s="79"/>
      <c r="F33" s="22"/>
      <c r="G33" s="42"/>
      <c r="H33" s="42"/>
      <c r="I33" s="51"/>
      <c r="J33" s="52"/>
      <c r="K33" s="22"/>
      <c r="L33" s="32"/>
      <c r="M33" s="33"/>
      <c r="N33" s="23" t="str">
        <f>IFERROR(VLOOKUP(L33,受講料!$A$1:$B$2,2,FALSE),"")</f>
        <v/>
      </c>
      <c r="O33" s="11" t="s">
        <v>16</v>
      </c>
    </row>
    <row r="34" spans="1:15" ht="28.5" customHeight="1">
      <c r="A34" s="3">
        <v>13</v>
      </c>
      <c r="B34" s="15"/>
      <c r="C34" s="19"/>
      <c r="D34" s="18" t="s">
        <v>41</v>
      </c>
      <c r="E34" s="79"/>
      <c r="F34" s="22"/>
      <c r="G34" s="42"/>
      <c r="H34" s="42"/>
      <c r="I34" s="51"/>
      <c r="J34" s="52"/>
      <c r="K34" s="22"/>
      <c r="L34" s="32"/>
      <c r="M34" s="33"/>
      <c r="N34" s="23" t="str">
        <f>IFERROR(VLOOKUP(L34,受講料!$A$1:$B$2,2,FALSE),"")</f>
        <v/>
      </c>
      <c r="O34" s="11" t="s">
        <v>16</v>
      </c>
    </row>
    <row r="35" spans="1:15" ht="28.5" customHeight="1">
      <c r="A35" s="3">
        <v>14</v>
      </c>
      <c r="B35" s="15"/>
      <c r="C35" s="19"/>
      <c r="D35" s="18" t="s">
        <v>41</v>
      </c>
      <c r="E35" s="79"/>
      <c r="F35" s="22"/>
      <c r="G35" s="42"/>
      <c r="H35" s="42"/>
      <c r="I35" s="51"/>
      <c r="J35" s="52"/>
      <c r="K35" s="22"/>
      <c r="L35" s="32"/>
      <c r="M35" s="33"/>
      <c r="N35" s="23" t="str">
        <f>IFERROR(VLOOKUP(L35,受講料!$A$1:$B$2,2,FALSE),"")</f>
        <v/>
      </c>
      <c r="O35" s="11" t="s">
        <v>16</v>
      </c>
    </row>
    <row r="36" spans="1:15" ht="28.5" customHeight="1">
      <c r="A36" s="3">
        <v>15</v>
      </c>
      <c r="B36" s="15"/>
      <c r="C36" s="19"/>
      <c r="D36" s="18" t="s">
        <v>41</v>
      </c>
      <c r="E36" s="79"/>
      <c r="F36" s="22"/>
      <c r="G36" s="42"/>
      <c r="H36" s="42"/>
      <c r="I36" s="51"/>
      <c r="J36" s="52"/>
      <c r="K36" s="22"/>
      <c r="L36" s="32"/>
      <c r="M36" s="33"/>
      <c r="N36" s="23" t="str">
        <f>IFERROR(VLOOKUP(L36,受講料!$A$1:$B$2,2,FALSE),"")</f>
        <v/>
      </c>
      <c r="O36" s="11" t="s">
        <v>16</v>
      </c>
    </row>
    <row r="37" spans="1:15" ht="28.5" customHeight="1">
      <c r="A37" s="3">
        <v>16</v>
      </c>
      <c r="B37" s="15"/>
      <c r="C37" s="19"/>
      <c r="D37" s="18" t="s">
        <v>41</v>
      </c>
      <c r="E37" s="79"/>
      <c r="F37" s="22"/>
      <c r="G37" s="42"/>
      <c r="H37" s="42"/>
      <c r="I37" s="51"/>
      <c r="J37" s="52"/>
      <c r="K37" s="22"/>
      <c r="L37" s="32"/>
      <c r="M37" s="33"/>
      <c r="N37" s="23" t="str">
        <f>IFERROR(VLOOKUP(L37,受講料!$A$1:$B$2,2,FALSE),"")</f>
        <v/>
      </c>
      <c r="O37" s="11" t="s">
        <v>16</v>
      </c>
    </row>
    <row r="38" spans="1:15" ht="28.5" customHeight="1">
      <c r="A38" s="3">
        <v>17</v>
      </c>
      <c r="B38" s="15"/>
      <c r="C38" s="19"/>
      <c r="D38" s="18" t="s">
        <v>41</v>
      </c>
      <c r="E38" s="79"/>
      <c r="F38" s="22"/>
      <c r="G38" s="42"/>
      <c r="H38" s="42"/>
      <c r="I38" s="51"/>
      <c r="J38" s="52"/>
      <c r="K38" s="22"/>
      <c r="L38" s="32"/>
      <c r="M38" s="33"/>
      <c r="N38" s="23" t="str">
        <f>IFERROR(VLOOKUP(L38,受講料!$A$1:$B$2,2,FALSE),"")</f>
        <v/>
      </c>
      <c r="O38" s="11" t="s">
        <v>16</v>
      </c>
    </row>
    <row r="39" spans="1:15" ht="28.5" customHeight="1">
      <c r="A39" s="3">
        <v>18</v>
      </c>
      <c r="B39" s="15"/>
      <c r="C39" s="19"/>
      <c r="D39" s="18" t="s">
        <v>41</v>
      </c>
      <c r="E39" s="79"/>
      <c r="F39" s="22"/>
      <c r="G39" s="42"/>
      <c r="H39" s="42"/>
      <c r="I39" s="51"/>
      <c r="J39" s="52"/>
      <c r="K39" s="22"/>
      <c r="L39" s="32"/>
      <c r="M39" s="33"/>
      <c r="N39" s="23" t="str">
        <f>IFERROR(VLOOKUP(L39,受講料!$A$1:$B$2,2,FALSE),"")</f>
        <v/>
      </c>
      <c r="O39" s="11" t="s">
        <v>16</v>
      </c>
    </row>
    <row r="40" spans="1:15" ht="28.5" customHeight="1">
      <c r="A40" s="3">
        <v>19</v>
      </c>
      <c r="B40" s="15"/>
      <c r="C40" s="19"/>
      <c r="D40" s="18" t="s">
        <v>41</v>
      </c>
      <c r="E40" s="79"/>
      <c r="F40" s="22"/>
      <c r="G40" s="42"/>
      <c r="H40" s="42"/>
      <c r="I40" s="51"/>
      <c r="J40" s="52"/>
      <c r="K40" s="22"/>
      <c r="L40" s="32"/>
      <c r="M40" s="33"/>
      <c r="N40" s="23" t="str">
        <f>IFERROR(VLOOKUP(L40,受講料!$A$1:$B$2,2,FALSE),"")</f>
        <v/>
      </c>
      <c r="O40" s="11" t="s">
        <v>16</v>
      </c>
    </row>
    <row r="41" spans="1:15" ht="28.5" customHeight="1">
      <c r="A41" s="3">
        <v>20</v>
      </c>
      <c r="B41" s="15"/>
      <c r="C41" s="19"/>
      <c r="D41" s="17" t="s">
        <v>41</v>
      </c>
      <c r="E41" s="79"/>
      <c r="F41" s="22"/>
      <c r="G41" s="42"/>
      <c r="H41" s="42"/>
      <c r="I41" s="51"/>
      <c r="J41" s="52"/>
      <c r="K41" s="22"/>
      <c r="L41" s="32"/>
      <c r="M41" s="33"/>
      <c r="N41" s="23" t="str">
        <f>IFERROR(VLOOKUP(L41,受講料!$A$1:$B$2,2,FALSE),"")</f>
        <v/>
      </c>
      <c r="O41" s="11" t="s">
        <v>16</v>
      </c>
    </row>
    <row r="42" spans="1:15" ht="28.5" customHeight="1">
      <c r="K42" s="10"/>
      <c r="L42" s="31" t="s">
        <v>30</v>
      </c>
      <c r="M42" s="31"/>
      <c r="N42" s="23">
        <f>SUM(N22:N41)</f>
        <v>0</v>
      </c>
      <c r="O42" s="11" t="s">
        <v>16</v>
      </c>
    </row>
  </sheetData>
  <mergeCells count="106">
    <mergeCell ref="I37:J37"/>
    <mergeCell ref="I38:J38"/>
    <mergeCell ref="I39:J39"/>
    <mergeCell ref="I40:J40"/>
    <mergeCell ref="I41:J41"/>
    <mergeCell ref="C6:D6"/>
    <mergeCell ref="I7:I8"/>
    <mergeCell ref="J6:O6"/>
    <mergeCell ref="J7:O8"/>
    <mergeCell ref="E6:H6"/>
    <mergeCell ref="G17:O17"/>
    <mergeCell ref="C17:F17"/>
    <mergeCell ref="C7:D7"/>
    <mergeCell ref="E7:H7"/>
    <mergeCell ref="C8:D8"/>
    <mergeCell ref="E8:H8"/>
    <mergeCell ref="G41:H41"/>
    <mergeCell ref="G26:H26"/>
    <mergeCell ref="G27:H27"/>
    <mergeCell ref="G28:H28"/>
    <mergeCell ref="G29:H29"/>
    <mergeCell ref="I25:J25"/>
    <mergeCell ref="I26:J26"/>
    <mergeCell ref="I27:J27"/>
    <mergeCell ref="A1:O1"/>
    <mergeCell ref="G39:H39"/>
    <mergeCell ref="G40:H40"/>
    <mergeCell ref="G37:H37"/>
    <mergeCell ref="G38:H38"/>
    <mergeCell ref="G34:H34"/>
    <mergeCell ref="G35:H35"/>
    <mergeCell ref="A16:B16"/>
    <mergeCell ref="C18:O18"/>
    <mergeCell ref="A17:B17"/>
    <mergeCell ref="A18:B18"/>
    <mergeCell ref="G30:H30"/>
    <mergeCell ref="G36:H36"/>
    <mergeCell ref="G31:H31"/>
    <mergeCell ref="G32:H32"/>
    <mergeCell ref="G33:H33"/>
    <mergeCell ref="I30:J30"/>
    <mergeCell ref="I31:J31"/>
    <mergeCell ref="I32:J32"/>
    <mergeCell ref="I33:J33"/>
    <mergeCell ref="I34:J34"/>
    <mergeCell ref="I35:J35"/>
    <mergeCell ref="I36:J36"/>
    <mergeCell ref="G25:H25"/>
    <mergeCell ref="I28:J28"/>
    <mergeCell ref="I29:J29"/>
    <mergeCell ref="A14:L14"/>
    <mergeCell ref="G23:H23"/>
    <mergeCell ref="L23:M23"/>
    <mergeCell ref="L22:M22"/>
    <mergeCell ref="G24:H24"/>
    <mergeCell ref="F20:F21"/>
    <mergeCell ref="G20:H21"/>
    <mergeCell ref="L24:M24"/>
    <mergeCell ref="C16:D16"/>
    <mergeCell ref="I20:J21"/>
    <mergeCell ref="I22:J22"/>
    <mergeCell ref="I15:J15"/>
    <mergeCell ref="C15:H15"/>
    <mergeCell ref="E16:H16"/>
    <mergeCell ref="J16:O16"/>
    <mergeCell ref="I23:J23"/>
    <mergeCell ref="I24:J24"/>
    <mergeCell ref="L29:M29"/>
    <mergeCell ref="A5:B5"/>
    <mergeCell ref="C5:O5"/>
    <mergeCell ref="K15:O15"/>
    <mergeCell ref="C20:E21"/>
    <mergeCell ref="A20:A21"/>
    <mergeCell ref="G22:H22"/>
    <mergeCell ref="N21:O21"/>
    <mergeCell ref="K20:K21"/>
    <mergeCell ref="L20:O20"/>
    <mergeCell ref="L21:M21"/>
    <mergeCell ref="A7:B7"/>
    <mergeCell ref="A8:B8"/>
    <mergeCell ref="A6:B6"/>
    <mergeCell ref="A15:B15"/>
    <mergeCell ref="A2:B2"/>
    <mergeCell ref="C2:G2"/>
    <mergeCell ref="A9:B9"/>
    <mergeCell ref="C9:O9"/>
    <mergeCell ref="L42:M42"/>
    <mergeCell ref="L30:M30"/>
    <mergeCell ref="L31:M31"/>
    <mergeCell ref="L32:M32"/>
    <mergeCell ref="L39:M39"/>
    <mergeCell ref="L40:M40"/>
    <mergeCell ref="L41:M41"/>
    <mergeCell ref="L33:M33"/>
    <mergeCell ref="L34:M34"/>
    <mergeCell ref="L35:M35"/>
    <mergeCell ref="L36:M36"/>
    <mergeCell ref="L37:M37"/>
    <mergeCell ref="L38:M38"/>
    <mergeCell ref="L25:M25"/>
    <mergeCell ref="L26:M26"/>
    <mergeCell ref="L27:M27"/>
    <mergeCell ref="L28:M28"/>
    <mergeCell ref="A3:L3"/>
    <mergeCell ref="A4:B4"/>
    <mergeCell ref="C4:O4"/>
  </mergeCells>
  <phoneticPr fontId="1"/>
  <hyperlinks>
    <hyperlink ref="C9" r:id="rId1" xr:uid="{385DBCDC-40EC-43C7-ADDA-F2860E3AD33A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発行区分!$A$1:$A$2</xm:f>
          </x14:formula1>
          <xm:sqref>K22:K41</xm:sqref>
        </x14:dataValidation>
        <x14:dataValidation type="list" allowBlank="1" showInputMessage="1" showErrorMessage="1" xr:uid="{00000000-0002-0000-0000-000001000000}">
          <x14:formula1>
            <xm:f>現ライセンス!$A$2:$A$9</xm:f>
          </x14:formula1>
          <xm:sqref>F22:F41</xm:sqref>
        </x14:dataValidation>
        <x14:dataValidation type="list" allowBlank="1" showInputMessage="1" showErrorMessage="1" xr:uid="{00000000-0002-0000-0000-000002000000}">
          <x14:formula1>
            <xm:f>受講料!$B$1:$B$2</xm:f>
          </x14:formula1>
          <xm:sqref>Q22</xm:sqref>
        </x14:dataValidation>
        <x14:dataValidation type="list" allowBlank="1" showInputMessage="1" showErrorMessage="1" xr:uid="{00000000-0002-0000-0000-000003000000}">
          <x14:formula1>
            <xm:f>受講内容!$A$1:$A$2</xm:f>
          </x14:formula1>
          <xm:sqref>L22:M41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8" t="s">
        <v>12</v>
      </c>
    </row>
    <row r="2" spans="1:1">
      <c r="A2" s="9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9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2023-07-01T09:19:38Z</cp:lastPrinted>
  <dcterms:created xsi:type="dcterms:W3CDTF">2015-06-05T18:19:34Z</dcterms:created>
  <dcterms:modified xsi:type="dcterms:W3CDTF">2023-10-30T08:17:11Z</dcterms:modified>
</cp:coreProperties>
</file>