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91481BC-BCA5-4C88-92B7-521588D5FCF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5" i="1"/>
  <c r="N26" i="1"/>
  <c r="N27" i="1"/>
  <c r="N28" i="1"/>
  <c r="N24" i="1"/>
  <c r="N44" i="1" l="1"/>
</calcChain>
</file>

<file path=xl/sharedStrings.xml><?xml version="1.0" encoding="utf-8"?>
<sst xmlns="http://schemas.openxmlformats.org/spreadsheetml/2006/main" count="101" uniqueCount="57">
  <si>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</si>
  <si>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</si>
  <si>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</si>
  <si>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</si>
  <si>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</si>
  <si>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</si>
  <si>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</si>
  <si>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</si>
  <si>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</si>
  <si>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</si>
  <si>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</si>
  <si>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</si>
  <si>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</si>
  <si>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</si>
  <si>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</si>
  <si>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</si>
  <si>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</si>
  <si>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</si>
  <si>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</si>
  <si>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</si>
  <si>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</si>
  <si>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</si>
  <si>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</si>
  <si>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</si>
  <si>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</si>
  <si>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</si>
  <si>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</si>
  <si>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</si>
  <si>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</si>
  <si>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</si>
  <si>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</si>
  <si>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</si>
  <si>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</si>
  <si>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</si>
  <si>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</si>
  <si>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</si>
  <si>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</si>
  <si>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</si>
  <si>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</si>
  <si>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</si>
  <si>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</si>
  <si>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</si>
  <si>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</si>
  <si>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</si>
  <si>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</si>
  <si>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t>090-8986-5215</t>
    <phoneticPr fontId="1"/>
  </si>
  <si>
    <t>06-6850-7255</t>
    <phoneticPr fontId="1"/>
  </si>
  <si>
    <t>一般社団法人 全日本空手審判機構　関西地区事務局</t>
    <phoneticPr fontId="1"/>
  </si>
  <si>
    <t>info@hishinkai.com</t>
    <phoneticPr fontId="1"/>
  </si>
  <si>
    <t>一般社団法人全日本空手審判機構 セコンド講習会 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4" eb="26">
      <t>モウシコミ</t>
    </rPh>
    <rPh sb="26" eb="27">
      <t>ショ</t>
    </rPh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</si>
  <si>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</si>
  <si>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</si>
  <si>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　但し、</t>
    </r>
    <r>
      <rPr>
        <b/>
        <sz val="10"/>
        <color rgb="FFFF0000"/>
        <rFont val="ＭＳ Ｐゴシック"/>
        <family val="3"/>
        <charset val="128"/>
      </rPr>
      <t>1月～3月に受講の方は事前登録不可のため、4月1日～4月30日に手続きをお願いいたします</t>
    </r>
    <r>
      <rPr>
        <b/>
        <sz val="10"/>
        <rFont val="ＭＳ Ｐゴシック"/>
        <family val="3"/>
        <charset val="128"/>
      </rPr>
      <t>。</t>
    </r>
    <phoneticPr fontId="1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</si>
  <si>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</si>
  <si>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t>五個荘体育館</t>
    <phoneticPr fontId="1"/>
  </si>
  <si>
    <t xml:space="preserve">     2024 年     7 月     15 日  （  月・祝  )</t>
    <rPh sb="32" eb="33">
      <t>ヒ</t>
    </rPh>
    <rPh sb="33" eb="34">
      <t>ツキ</t>
    </rPh>
    <rPh sb="35" eb="36">
      <t>シュク</t>
    </rPh>
    <phoneticPr fontId="1"/>
  </si>
  <si>
    <t xml:space="preserve">     2024 年     6 月     14 日 　 （  金  )</t>
    <rPh sb="34" eb="3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</si>
</sst>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4"/>
      <name val="Yu Gothic"/>
      <family val="3"/>
      <charset val="128"/>
    </font>
    <font>
      <sz val="16"/>
      <name val="Yu Gothic"/>
      <family val="3"/>
      <charset val="128"/>
      <scheme val="minor"/>
    </font>
    <font>
      <u/>
      <sz val="14"/>
      <color theme="10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31" fontId="22" fillId="0" borderId="9" xfId="0" applyNumberFormat="1" applyFont="1" applyBorder="1" applyAlignment="1">
      <alignment horizontal="center" vertical="center"/>
    </xf>
    <xf numFmtId="31" fontId="22" fillId="0" borderId="10" xfId="0" applyNumberFormat="1" applyFont="1" applyBorder="1" applyAlignment="1">
      <alignment horizontal="center" vertical="center"/>
    </xf>
    <xf numFmtId="31" fontId="22" fillId="0" borderId="11" xfId="0" applyNumberFormat="1" applyFont="1" applyBorder="1" applyAlignment="1">
      <alignment horizontal="center" vertical="center"/>
    </xf>
    <xf numFmtId="31" fontId="22" fillId="0" borderId="5" xfId="0" applyNumberFormat="1" applyFont="1" applyBorder="1" applyAlignment="1">
      <alignment horizontal="center" vertical="center"/>
    </xf>
    <xf numFmtId="31" fontId="22" fillId="0" borderId="6" xfId="0" applyNumberFormat="1" applyFont="1" applyBorder="1" applyAlignment="1">
      <alignment horizontal="center" vertical="center"/>
    </xf>
    <xf numFmtId="31" fontId="2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6" fillId="0" borderId="1" xfId="0" applyNumberFormat="1" applyFont="1" applyBorder="1" applyAlignment="1">
      <alignment horizontal="center" vertical="center" shrinkToFit="1"/>
    </xf>
    <xf numFmtId="31" fontId="16" fillId="0" borderId="3" xfId="0" applyNumberFormat="1" applyFont="1" applyBorder="1" applyAlignment="1">
      <alignment horizontal="center" vertical="center" shrinkToFit="1"/>
    </xf>
    <xf numFmtId="31" fontId="16" fillId="0" borderId="3" xfId="0" applyNumberFormat="1" applyFont="1" applyBorder="1" applyAlignment="1">
      <alignment horizontal="left" vertical="center" shrinkToFit="1"/>
    </xf>
    <xf numFmtId="31" fontId="16" fillId="0" borderId="2" xfId="0" applyNumberFormat="1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603250</xdr:colOff>
      <xdr:row>3</xdr:row>
      <xdr:rowOff>44450</xdr:rowOff>
    </xdr:from>
    <xdr:to>
      <xdr:col>10</xdr:col>
      <xdr:colOff>161925</xdr:colOff>
      <xdr:row>3</xdr:row>
      <xdr:rowOff>330200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2F1EC2B-CD2B-4451-946F-C1D6160C9563}"/>
            </a:ext>
          </a:extLst>
        </xdr:cNvPr>
        <xdr:cNvSpPr/>
      </xdr:nvSpPr>
      <xdr:spPr>
        <a:xfrm>
          <a:off x="6546850" y="1130300"/>
          <a:ext cx="50482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ishinkai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workbookViewId="0">
      <selection activeCell="R8" sqref="R8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4140625" customWidth="1"/>
    <col min="12" max="13" width="9.1640625" customWidth="1"/>
    <col min="14" max="14" width="6.58203125" customWidth="1"/>
    <col min="15" max="15" width="4.25" customWidth="1"/>
    <col min="16" max="16" width="4.75" customWidth="1"/>
  </cols>
  <sheetData>
    <row r="1" spans="1:17" ht="28.5" customHeight="1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28.5" customHeight="1">
      <c r="A2" s="26"/>
      <c r="B2" s="26"/>
      <c r="C2" s="27"/>
      <c r="D2" s="27"/>
      <c r="E2" s="26"/>
      <c r="F2" s="26"/>
      <c r="G2" s="26"/>
      <c r="H2" s="12"/>
      <c r="I2" s="12"/>
      <c r="J2" s="12"/>
      <c r="K2" s="12"/>
      <c r="L2" s="12"/>
      <c r="M2" s="12"/>
      <c r="N2" s="12"/>
      <c r="O2" s="12"/>
    </row>
    <row r="3" spans="1:17" s="2" customFormat="1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</row>
    <row r="4" spans="1:17" s="2" customFormat="1" ht="28.5" customHeight="1">
      <c r="A4" s="37" t="s">
        <v>42</v>
      </c>
      <c r="B4" s="38"/>
      <c r="C4" s="39" t="s">
        <v>36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7" s="2" customFormat="1" ht="28.5" customHeight="1">
      <c r="A5" s="37" t="s">
        <v>1</v>
      </c>
      <c r="B5" s="38"/>
      <c r="C5" s="42" t="s">
        <v>47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7" s="2" customFormat="1" ht="28.5" customHeight="1">
      <c r="A6" s="52" t="s">
        <v>2</v>
      </c>
      <c r="B6" s="54"/>
      <c r="C6" s="37" t="s">
        <v>33</v>
      </c>
      <c r="D6" s="38"/>
      <c r="E6" s="74" t="s">
        <v>45</v>
      </c>
      <c r="F6" s="75"/>
      <c r="G6" s="75"/>
      <c r="H6" s="76"/>
      <c r="I6" s="3" t="s">
        <v>40</v>
      </c>
      <c r="J6" s="74" t="s">
        <v>46</v>
      </c>
      <c r="K6" s="75"/>
      <c r="L6" s="75"/>
      <c r="M6" s="75"/>
      <c r="N6" s="75"/>
      <c r="O6" s="76"/>
    </row>
    <row r="7" spans="1:17" s="2" customFormat="1" ht="28.5" customHeight="1">
      <c r="A7" s="52" t="s">
        <v>3</v>
      </c>
      <c r="B7" s="53"/>
      <c r="C7" s="85" t="s">
        <v>44</v>
      </c>
      <c r="D7" s="86"/>
      <c r="E7" s="87" t="s">
        <v>55</v>
      </c>
      <c r="F7" s="87"/>
      <c r="G7" s="87"/>
      <c r="H7" s="88"/>
      <c r="I7" s="72" t="s">
        <v>4</v>
      </c>
      <c r="J7" s="77" t="s">
        <v>54</v>
      </c>
      <c r="K7" s="78"/>
      <c r="L7" s="78"/>
      <c r="M7" s="78"/>
      <c r="N7" s="78"/>
      <c r="O7" s="79"/>
    </row>
    <row r="8" spans="1:17" s="2" customFormat="1" ht="28.5" customHeight="1">
      <c r="A8" s="52" t="s">
        <v>5</v>
      </c>
      <c r="B8" s="54"/>
      <c r="C8" s="85" t="s">
        <v>44</v>
      </c>
      <c r="D8" s="86"/>
      <c r="E8" s="87" t="s">
        <v>56</v>
      </c>
      <c r="F8" s="87"/>
      <c r="G8" s="87"/>
      <c r="H8" s="88"/>
      <c r="I8" s="73"/>
      <c r="J8" s="80"/>
      <c r="K8" s="81"/>
      <c r="L8" s="81"/>
      <c r="M8" s="81"/>
      <c r="N8" s="81"/>
      <c r="O8" s="82"/>
    </row>
    <row r="9" spans="1:17" s="2" customFormat="1" ht="28.5" customHeight="1">
      <c r="A9" s="28" t="s">
        <v>34</v>
      </c>
      <c r="B9" s="29"/>
      <c r="C9" s="30" t="s">
        <v>48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Q9" s="25"/>
    </row>
    <row r="10" spans="1:17" s="2" customFormat="1" ht="11" customHeight="1"/>
    <row r="11" spans="1:17" s="13" customFormat="1" ht="22" customHeight="1">
      <c r="B11" s="13" t="s">
        <v>50</v>
      </c>
    </row>
    <row r="12" spans="1:17" s="13" customFormat="1" ht="22" customHeight="1">
      <c r="B12" s="13" t="s">
        <v>53</v>
      </c>
    </row>
    <row r="13" spans="1:17" s="13" customFormat="1" ht="22" customHeight="1">
      <c r="B13" s="13" t="s">
        <v>52</v>
      </c>
    </row>
    <row r="14" spans="1:17" s="13" customFormat="1" ht="22" customHeight="1">
      <c r="B14" s="14" t="s">
        <v>51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7" s="2" customFormat="1" ht="22" customHeight="1"/>
    <row r="16" spans="1:17" s="2" customFormat="1" ht="28.5" customHeight="1">
      <c r="A16" s="36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"/>
    </row>
    <row r="17" spans="1:15" s="2" customFormat="1" ht="28.5" customHeight="1">
      <c r="A17" s="55" t="s">
        <v>31</v>
      </c>
      <c r="B17" s="56"/>
      <c r="C17" s="52" t="s">
        <v>39</v>
      </c>
      <c r="D17" s="64"/>
      <c r="E17" s="64"/>
      <c r="F17" s="64"/>
      <c r="G17" s="64"/>
      <c r="H17" s="53"/>
      <c r="I17" s="52" t="s">
        <v>41</v>
      </c>
      <c r="J17" s="53"/>
      <c r="K17" s="43"/>
      <c r="L17" s="44"/>
      <c r="M17" s="44"/>
      <c r="N17" s="44"/>
      <c r="O17" s="45"/>
    </row>
    <row r="18" spans="1:15" s="2" customFormat="1" ht="28.5" customHeight="1">
      <c r="A18" s="37" t="s">
        <v>7</v>
      </c>
      <c r="B18" s="56"/>
      <c r="C18" s="33" t="s">
        <v>33</v>
      </c>
      <c r="D18" s="33"/>
      <c r="E18" s="65"/>
      <c r="F18" s="66"/>
      <c r="G18" s="66"/>
      <c r="H18" s="67"/>
      <c r="I18" s="3" t="s">
        <v>40</v>
      </c>
      <c r="J18" s="65"/>
      <c r="K18" s="66"/>
      <c r="L18" s="66"/>
      <c r="M18" s="66"/>
      <c r="N18" s="66"/>
      <c r="O18" s="67"/>
    </row>
    <row r="19" spans="1:15" s="2" customFormat="1" ht="28.5" customHeight="1">
      <c r="A19" s="37" t="s">
        <v>32</v>
      </c>
      <c r="B19" s="38"/>
      <c r="C19" s="83" t="s">
        <v>43</v>
      </c>
      <c r="D19" s="84"/>
      <c r="E19" s="84"/>
      <c r="F19" s="84"/>
      <c r="G19" s="66"/>
      <c r="H19" s="66"/>
      <c r="I19" s="66"/>
      <c r="J19" s="66"/>
      <c r="K19" s="66"/>
      <c r="L19" s="66"/>
      <c r="M19" s="66"/>
      <c r="N19" s="66"/>
      <c r="O19" s="67"/>
    </row>
    <row r="20" spans="1:15" s="2" customFormat="1" ht="28.5" customHeight="1">
      <c r="A20" s="37" t="s">
        <v>35</v>
      </c>
      <c r="B20" s="56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1:15" ht="10" customHeight="1"/>
    <row r="22" spans="1:15" ht="21" customHeight="1">
      <c r="A22" s="47"/>
      <c r="B22" s="6" t="s">
        <v>17</v>
      </c>
      <c r="C22" s="38" t="s">
        <v>8</v>
      </c>
      <c r="D22" s="38"/>
      <c r="E22" s="33"/>
      <c r="F22" s="33" t="s">
        <v>19</v>
      </c>
      <c r="G22" s="33" t="s">
        <v>10</v>
      </c>
      <c r="H22" s="33"/>
      <c r="I22" s="59" t="s">
        <v>37</v>
      </c>
      <c r="J22" s="46"/>
      <c r="K22" s="49" t="s">
        <v>9</v>
      </c>
      <c r="L22" s="37" t="s">
        <v>11</v>
      </c>
      <c r="M22" s="51"/>
      <c r="N22" s="51"/>
      <c r="O22" s="38"/>
    </row>
    <row r="23" spans="1:15" ht="21" customHeight="1">
      <c r="A23" s="47"/>
      <c r="B23" s="7" t="s">
        <v>18</v>
      </c>
      <c r="C23" s="46"/>
      <c r="D23" s="46"/>
      <c r="E23" s="33"/>
      <c r="F23" s="33"/>
      <c r="G23" s="33"/>
      <c r="H23" s="33"/>
      <c r="I23" s="60"/>
      <c r="J23" s="61"/>
      <c r="K23" s="50"/>
      <c r="L23" s="37" t="s">
        <v>29</v>
      </c>
      <c r="M23" s="38"/>
      <c r="N23" s="37" t="s">
        <v>28</v>
      </c>
      <c r="O23" s="38"/>
    </row>
    <row r="24" spans="1:15" ht="28.5" customHeight="1">
      <c r="A24" s="3">
        <v>1</v>
      </c>
      <c r="B24" s="15"/>
      <c r="C24" s="19"/>
      <c r="D24" s="17" t="s">
        <v>38</v>
      </c>
      <c r="E24" s="24"/>
      <c r="F24" s="22"/>
      <c r="G24" s="48"/>
      <c r="H24" s="48"/>
      <c r="I24" s="62"/>
      <c r="J24" s="63"/>
      <c r="K24" s="22"/>
      <c r="L24" s="34"/>
      <c r="M24" s="35"/>
      <c r="N24" s="23" t="str">
        <f>IFERROR(VLOOKUP(L24,受講料!$A$1:$B$2,2,FALSE),"")</f>
        <v/>
      </c>
      <c r="O24" s="11" t="s">
        <v>16</v>
      </c>
    </row>
    <row r="25" spans="1:15" ht="28.5" customHeight="1">
      <c r="A25" s="3">
        <v>2</v>
      </c>
      <c r="B25" s="15"/>
      <c r="C25" s="20"/>
      <c r="D25" s="16" t="s">
        <v>38</v>
      </c>
      <c r="E25" s="24"/>
      <c r="F25" s="22"/>
      <c r="G25" s="48"/>
      <c r="H25" s="48"/>
      <c r="I25" s="57"/>
      <c r="J25" s="58"/>
      <c r="K25" s="22"/>
      <c r="L25" s="34"/>
      <c r="M25" s="35"/>
      <c r="N25" s="23" t="str">
        <f>IFERROR(VLOOKUP(L25,受講料!$A$1:$B$2,2,FALSE),"")</f>
        <v/>
      </c>
      <c r="O25" s="11" t="s">
        <v>16</v>
      </c>
    </row>
    <row r="26" spans="1:15" ht="28.5" customHeight="1">
      <c r="A26" s="3">
        <v>3</v>
      </c>
      <c r="B26" s="15"/>
      <c r="C26" s="21"/>
      <c r="D26" s="18" t="s">
        <v>38</v>
      </c>
      <c r="E26" s="24"/>
      <c r="F26" s="22"/>
      <c r="G26" s="48"/>
      <c r="H26" s="48"/>
      <c r="I26" s="57"/>
      <c r="J26" s="58"/>
      <c r="K26" s="22"/>
      <c r="L26" s="34"/>
      <c r="M26" s="35"/>
      <c r="N26" s="23" t="str">
        <f>IFERROR(VLOOKUP(L26,受講料!$A$1:$B$2,2,FALSE),"")</f>
        <v/>
      </c>
      <c r="O26" s="11" t="s">
        <v>16</v>
      </c>
    </row>
    <row r="27" spans="1:15" ht="28.5" customHeight="1">
      <c r="A27" s="3">
        <v>4</v>
      </c>
      <c r="B27" s="15"/>
      <c r="C27" s="19"/>
      <c r="D27" s="18" t="s">
        <v>38</v>
      </c>
      <c r="E27" s="24"/>
      <c r="F27" s="22"/>
      <c r="G27" s="48"/>
      <c r="H27" s="48"/>
      <c r="I27" s="57"/>
      <c r="J27" s="58"/>
      <c r="K27" s="22"/>
      <c r="L27" s="34"/>
      <c r="M27" s="35"/>
      <c r="N27" s="23" t="str">
        <f>IFERROR(VLOOKUP(L27,受講料!$A$1:$B$2,2,FALSE),"")</f>
        <v/>
      </c>
      <c r="O27" s="11" t="s">
        <v>16</v>
      </c>
    </row>
    <row r="28" spans="1:15" ht="28.5" customHeight="1">
      <c r="A28" s="3">
        <v>5</v>
      </c>
      <c r="B28" s="15"/>
      <c r="C28" s="19"/>
      <c r="D28" s="18" t="s">
        <v>38</v>
      </c>
      <c r="E28" s="24"/>
      <c r="F28" s="22"/>
      <c r="G28" s="48"/>
      <c r="H28" s="48"/>
      <c r="I28" s="57"/>
      <c r="J28" s="58"/>
      <c r="K28" s="22"/>
      <c r="L28" s="34"/>
      <c r="M28" s="35"/>
      <c r="N28" s="23" t="str">
        <f>IFERROR(VLOOKUP(L28,受講料!$A$1:$B$2,2,FALSE),"")</f>
        <v/>
      </c>
      <c r="O28" s="11" t="s">
        <v>16</v>
      </c>
    </row>
    <row r="29" spans="1:15" ht="28.5" customHeight="1">
      <c r="A29" s="3">
        <v>6</v>
      </c>
      <c r="B29" s="15"/>
      <c r="C29" s="19"/>
      <c r="D29" s="18" t="s">
        <v>38</v>
      </c>
      <c r="E29" s="24"/>
      <c r="F29" s="22"/>
      <c r="G29" s="48"/>
      <c r="H29" s="48"/>
      <c r="I29" s="57"/>
      <c r="J29" s="58"/>
      <c r="K29" s="22"/>
      <c r="L29" s="34"/>
      <c r="M29" s="35"/>
      <c r="N29" s="23" t="str">
        <f>IFERROR(VLOOKUP(L29,受講料!$A$1:$B$2,2,FALSE),"")</f>
        <v/>
      </c>
      <c r="O29" s="11" t="s">
        <v>16</v>
      </c>
    </row>
    <row r="30" spans="1:15" ht="28.5" customHeight="1">
      <c r="A30" s="3">
        <v>7</v>
      </c>
      <c r="B30" s="15"/>
      <c r="C30" s="19"/>
      <c r="D30" s="18" t="s">
        <v>38</v>
      </c>
      <c r="E30" s="24"/>
      <c r="F30" s="22"/>
      <c r="G30" s="48"/>
      <c r="H30" s="48"/>
      <c r="I30" s="57"/>
      <c r="J30" s="58"/>
      <c r="K30" s="22"/>
      <c r="L30" s="34"/>
      <c r="M30" s="35"/>
      <c r="N30" s="23" t="str">
        <f>IFERROR(VLOOKUP(L30,受講料!$A$1:$B$2,2,FALSE),"")</f>
        <v/>
      </c>
      <c r="O30" s="11" t="s">
        <v>16</v>
      </c>
    </row>
    <row r="31" spans="1:15" ht="28.5" customHeight="1">
      <c r="A31" s="3">
        <v>8</v>
      </c>
      <c r="B31" s="15"/>
      <c r="C31" s="19"/>
      <c r="D31" s="18" t="s">
        <v>38</v>
      </c>
      <c r="E31" s="24"/>
      <c r="F31" s="22"/>
      <c r="G31" s="48"/>
      <c r="H31" s="48"/>
      <c r="I31" s="57"/>
      <c r="J31" s="58"/>
      <c r="K31" s="22"/>
      <c r="L31" s="34"/>
      <c r="M31" s="35"/>
      <c r="N31" s="23" t="str">
        <f>IFERROR(VLOOKUP(L31,受講料!$A$1:$B$2,2,FALSE),"")</f>
        <v/>
      </c>
      <c r="O31" s="11" t="s">
        <v>16</v>
      </c>
    </row>
    <row r="32" spans="1:15" ht="28.5" customHeight="1">
      <c r="A32" s="3">
        <v>9</v>
      </c>
      <c r="B32" s="15"/>
      <c r="C32" s="19"/>
      <c r="D32" s="18" t="s">
        <v>38</v>
      </c>
      <c r="E32" s="24"/>
      <c r="F32" s="22"/>
      <c r="G32" s="48"/>
      <c r="H32" s="48"/>
      <c r="I32" s="57"/>
      <c r="J32" s="58"/>
      <c r="K32" s="22"/>
      <c r="L32" s="34"/>
      <c r="M32" s="35"/>
      <c r="N32" s="23" t="str">
        <f>IFERROR(VLOOKUP(L32,受講料!$A$1:$B$2,2,FALSE),"")</f>
        <v/>
      </c>
      <c r="O32" s="11" t="s">
        <v>16</v>
      </c>
    </row>
    <row r="33" spans="1:15" ht="28.5" customHeight="1">
      <c r="A33" s="3">
        <v>10</v>
      </c>
      <c r="B33" s="15"/>
      <c r="C33" s="19"/>
      <c r="D33" s="18" t="s">
        <v>38</v>
      </c>
      <c r="E33" s="24"/>
      <c r="F33" s="22"/>
      <c r="G33" s="48"/>
      <c r="H33" s="48"/>
      <c r="I33" s="57"/>
      <c r="J33" s="58"/>
      <c r="K33" s="22"/>
      <c r="L33" s="34"/>
      <c r="M33" s="35"/>
      <c r="N33" s="23" t="str">
        <f>IFERROR(VLOOKUP(L33,受講料!$A$1:$B$2,2,FALSE),"")</f>
        <v/>
      </c>
      <c r="O33" s="11" t="s">
        <v>16</v>
      </c>
    </row>
    <row r="34" spans="1:15" ht="28.5" customHeight="1">
      <c r="A34" s="3">
        <v>11</v>
      </c>
      <c r="B34" s="15"/>
      <c r="C34" s="19"/>
      <c r="D34" s="18" t="s">
        <v>38</v>
      </c>
      <c r="E34" s="24"/>
      <c r="F34" s="22"/>
      <c r="G34" s="48"/>
      <c r="H34" s="48"/>
      <c r="I34" s="57"/>
      <c r="J34" s="58"/>
      <c r="K34" s="22"/>
      <c r="L34" s="34"/>
      <c r="M34" s="35"/>
      <c r="N34" s="23" t="str">
        <f>IFERROR(VLOOKUP(L34,受講料!$A$1:$B$2,2,FALSE),"")</f>
        <v/>
      </c>
      <c r="O34" s="11" t="s">
        <v>16</v>
      </c>
    </row>
    <row r="35" spans="1:15" ht="28.5" customHeight="1">
      <c r="A35" s="3">
        <v>12</v>
      </c>
      <c r="B35" s="15"/>
      <c r="C35" s="19"/>
      <c r="D35" s="18" t="s">
        <v>38</v>
      </c>
      <c r="E35" s="24"/>
      <c r="F35" s="22"/>
      <c r="G35" s="48"/>
      <c r="H35" s="48"/>
      <c r="I35" s="57"/>
      <c r="J35" s="58"/>
      <c r="K35" s="22"/>
      <c r="L35" s="34"/>
      <c r="M35" s="35"/>
      <c r="N35" s="23" t="str">
        <f>IFERROR(VLOOKUP(L35,受講料!$A$1:$B$2,2,FALSE),"")</f>
        <v/>
      </c>
      <c r="O35" s="11" t="s">
        <v>16</v>
      </c>
    </row>
    <row r="36" spans="1:15" ht="28.5" customHeight="1">
      <c r="A36" s="3">
        <v>13</v>
      </c>
      <c r="B36" s="15"/>
      <c r="C36" s="19"/>
      <c r="D36" s="18" t="s">
        <v>38</v>
      </c>
      <c r="E36" s="24"/>
      <c r="F36" s="22"/>
      <c r="G36" s="48"/>
      <c r="H36" s="48"/>
      <c r="I36" s="57"/>
      <c r="J36" s="58"/>
      <c r="K36" s="22"/>
      <c r="L36" s="34"/>
      <c r="M36" s="35"/>
      <c r="N36" s="23" t="str">
        <f>IFERROR(VLOOKUP(L36,受講料!$A$1:$B$2,2,FALSE),"")</f>
        <v/>
      </c>
      <c r="O36" s="11" t="s">
        <v>16</v>
      </c>
    </row>
    <row r="37" spans="1:15" ht="28.5" customHeight="1">
      <c r="A37" s="3">
        <v>14</v>
      </c>
      <c r="B37" s="15"/>
      <c r="C37" s="19"/>
      <c r="D37" s="18" t="s">
        <v>38</v>
      </c>
      <c r="E37" s="24"/>
      <c r="F37" s="22"/>
      <c r="G37" s="48"/>
      <c r="H37" s="48"/>
      <c r="I37" s="57"/>
      <c r="J37" s="58"/>
      <c r="K37" s="22"/>
      <c r="L37" s="34"/>
      <c r="M37" s="35"/>
      <c r="N37" s="23" t="str">
        <f>IFERROR(VLOOKUP(L37,受講料!$A$1:$B$2,2,FALSE),"")</f>
        <v/>
      </c>
      <c r="O37" s="11" t="s">
        <v>16</v>
      </c>
    </row>
    <row r="38" spans="1:15" ht="28.5" customHeight="1">
      <c r="A38" s="3">
        <v>15</v>
      </c>
      <c r="B38" s="15"/>
      <c r="C38" s="19"/>
      <c r="D38" s="18" t="s">
        <v>38</v>
      </c>
      <c r="E38" s="24"/>
      <c r="F38" s="22"/>
      <c r="G38" s="48"/>
      <c r="H38" s="48"/>
      <c r="I38" s="57"/>
      <c r="J38" s="58"/>
      <c r="K38" s="22"/>
      <c r="L38" s="34"/>
      <c r="M38" s="35"/>
      <c r="N38" s="23" t="str">
        <f>IFERROR(VLOOKUP(L38,受講料!$A$1:$B$2,2,FALSE),"")</f>
        <v/>
      </c>
      <c r="O38" s="11" t="s">
        <v>16</v>
      </c>
    </row>
    <row r="39" spans="1:15" ht="28.5" customHeight="1">
      <c r="A39" s="3">
        <v>16</v>
      </c>
      <c r="B39" s="15"/>
      <c r="C39" s="19"/>
      <c r="D39" s="18" t="s">
        <v>38</v>
      </c>
      <c r="E39" s="24"/>
      <c r="F39" s="22"/>
      <c r="G39" s="48"/>
      <c r="H39" s="48"/>
      <c r="I39" s="57"/>
      <c r="J39" s="58"/>
      <c r="K39" s="22"/>
      <c r="L39" s="34"/>
      <c r="M39" s="35"/>
      <c r="N39" s="23" t="str">
        <f>IFERROR(VLOOKUP(L39,受講料!$A$1:$B$2,2,FALSE),"")</f>
        <v/>
      </c>
      <c r="O39" s="11" t="s">
        <v>16</v>
      </c>
    </row>
    <row r="40" spans="1:15" ht="28.5" customHeight="1">
      <c r="A40" s="3">
        <v>17</v>
      </c>
      <c r="B40" s="15"/>
      <c r="C40" s="19"/>
      <c r="D40" s="18" t="s">
        <v>38</v>
      </c>
      <c r="E40" s="24"/>
      <c r="F40" s="22"/>
      <c r="G40" s="48"/>
      <c r="H40" s="48"/>
      <c r="I40" s="57"/>
      <c r="J40" s="58"/>
      <c r="K40" s="22"/>
      <c r="L40" s="34"/>
      <c r="M40" s="35"/>
      <c r="N40" s="23" t="str">
        <f>IFERROR(VLOOKUP(L40,受講料!$A$1:$B$2,2,FALSE),"")</f>
        <v/>
      </c>
      <c r="O40" s="11" t="s">
        <v>16</v>
      </c>
    </row>
    <row r="41" spans="1:15" ht="28.5" customHeight="1">
      <c r="A41" s="3">
        <v>18</v>
      </c>
      <c r="B41" s="15"/>
      <c r="C41" s="19"/>
      <c r="D41" s="18" t="s">
        <v>38</v>
      </c>
      <c r="E41" s="24"/>
      <c r="F41" s="22"/>
      <c r="G41" s="48"/>
      <c r="H41" s="48"/>
      <c r="I41" s="57"/>
      <c r="J41" s="58"/>
      <c r="K41" s="22"/>
      <c r="L41" s="34"/>
      <c r="M41" s="35"/>
      <c r="N41" s="23" t="str">
        <f>IFERROR(VLOOKUP(L41,受講料!$A$1:$B$2,2,FALSE),"")</f>
        <v/>
      </c>
      <c r="O41" s="11" t="s">
        <v>16</v>
      </c>
    </row>
    <row r="42" spans="1:15" ht="28.5" customHeight="1">
      <c r="A42" s="3">
        <v>19</v>
      </c>
      <c r="B42" s="15"/>
      <c r="C42" s="19"/>
      <c r="D42" s="18" t="s">
        <v>38</v>
      </c>
      <c r="E42" s="24"/>
      <c r="F42" s="22"/>
      <c r="G42" s="48"/>
      <c r="H42" s="48"/>
      <c r="I42" s="57"/>
      <c r="J42" s="58"/>
      <c r="K42" s="22"/>
      <c r="L42" s="34"/>
      <c r="M42" s="35"/>
      <c r="N42" s="23" t="str">
        <f>IFERROR(VLOOKUP(L42,受講料!$A$1:$B$2,2,FALSE),"")</f>
        <v/>
      </c>
      <c r="O42" s="11" t="s">
        <v>16</v>
      </c>
    </row>
    <row r="43" spans="1:15" ht="28.5" customHeight="1">
      <c r="A43" s="3">
        <v>20</v>
      </c>
      <c r="B43" s="15"/>
      <c r="C43" s="19"/>
      <c r="D43" s="17" t="s">
        <v>38</v>
      </c>
      <c r="E43" s="24"/>
      <c r="F43" s="22"/>
      <c r="G43" s="48"/>
      <c r="H43" s="48"/>
      <c r="I43" s="57"/>
      <c r="J43" s="58"/>
      <c r="K43" s="22"/>
      <c r="L43" s="34"/>
      <c r="M43" s="35"/>
      <c r="N43" s="23" t="str">
        <f>IFERROR(VLOOKUP(L43,受講料!$A$1:$B$2,2,FALSE),"")</f>
        <v/>
      </c>
      <c r="O43" s="11" t="s">
        <v>16</v>
      </c>
    </row>
    <row r="44" spans="1:15" ht="28.5" customHeight="1">
      <c r="K44" s="10"/>
      <c r="L44" s="33" t="s">
        <v>30</v>
      </c>
      <c r="M44" s="33"/>
      <c r="N44" s="23">
        <f>SUM(N24:N43)</f>
        <v>0</v>
      </c>
      <c r="O44" s="11" t="s">
        <v>16</v>
      </c>
    </row>
  </sheetData>
  <mergeCells count="106">
    <mergeCell ref="I39:J39"/>
    <mergeCell ref="I40:J40"/>
    <mergeCell ref="I41:J41"/>
    <mergeCell ref="I42:J42"/>
    <mergeCell ref="I43:J43"/>
    <mergeCell ref="C6:D6"/>
    <mergeCell ref="I7:I8"/>
    <mergeCell ref="J6:O6"/>
    <mergeCell ref="J7:O8"/>
    <mergeCell ref="E6:H6"/>
    <mergeCell ref="G19:O19"/>
    <mergeCell ref="C19:F19"/>
    <mergeCell ref="C7:D7"/>
    <mergeCell ref="E7:H7"/>
    <mergeCell ref="C8:D8"/>
    <mergeCell ref="E8:H8"/>
    <mergeCell ref="G43:H43"/>
    <mergeCell ref="G28:H28"/>
    <mergeCell ref="G29:H29"/>
    <mergeCell ref="G30:H30"/>
    <mergeCell ref="G31:H31"/>
    <mergeCell ref="I27:J27"/>
    <mergeCell ref="I28:J28"/>
    <mergeCell ref="I29:J29"/>
    <mergeCell ref="A1:O1"/>
    <mergeCell ref="G41:H41"/>
    <mergeCell ref="G42:H42"/>
    <mergeCell ref="G39:H39"/>
    <mergeCell ref="G40:H40"/>
    <mergeCell ref="G36:H36"/>
    <mergeCell ref="G37:H37"/>
    <mergeCell ref="A18:B18"/>
    <mergeCell ref="C20:O20"/>
    <mergeCell ref="A19:B19"/>
    <mergeCell ref="A20:B20"/>
    <mergeCell ref="G32:H32"/>
    <mergeCell ref="G38:H38"/>
    <mergeCell ref="G33:H33"/>
    <mergeCell ref="G34:H34"/>
    <mergeCell ref="G35:H35"/>
    <mergeCell ref="I32:J32"/>
    <mergeCell ref="I33:J33"/>
    <mergeCell ref="I34:J34"/>
    <mergeCell ref="I35:J35"/>
    <mergeCell ref="I36:J36"/>
    <mergeCell ref="I37:J37"/>
    <mergeCell ref="I38:J38"/>
    <mergeCell ref="G27:H27"/>
    <mergeCell ref="I30:J30"/>
    <mergeCell ref="I31:J31"/>
    <mergeCell ref="A16:L16"/>
    <mergeCell ref="G25:H25"/>
    <mergeCell ref="L25:M25"/>
    <mergeCell ref="L24:M24"/>
    <mergeCell ref="G26:H26"/>
    <mergeCell ref="F22:F23"/>
    <mergeCell ref="G22:H23"/>
    <mergeCell ref="L26:M26"/>
    <mergeCell ref="C18:D18"/>
    <mergeCell ref="I22:J23"/>
    <mergeCell ref="I24:J24"/>
    <mergeCell ref="I17:J17"/>
    <mergeCell ref="C17:H17"/>
    <mergeCell ref="E18:H18"/>
    <mergeCell ref="J18:O18"/>
    <mergeCell ref="I25:J25"/>
    <mergeCell ref="I26:J26"/>
    <mergeCell ref="L31:M31"/>
    <mergeCell ref="A5:B5"/>
    <mergeCell ref="C5:O5"/>
    <mergeCell ref="K17:O17"/>
    <mergeCell ref="C22:E23"/>
    <mergeCell ref="A22:A23"/>
    <mergeCell ref="G24:H24"/>
    <mergeCell ref="N23:O23"/>
    <mergeCell ref="K22:K23"/>
    <mergeCell ref="L22:O22"/>
    <mergeCell ref="L23:M23"/>
    <mergeCell ref="A7:B7"/>
    <mergeCell ref="A8:B8"/>
    <mergeCell ref="A6:B6"/>
    <mergeCell ref="A17:B17"/>
    <mergeCell ref="A2:B2"/>
    <mergeCell ref="C2:G2"/>
    <mergeCell ref="A9:B9"/>
    <mergeCell ref="C9:O9"/>
    <mergeCell ref="L44:M44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27:M27"/>
    <mergeCell ref="L28:M28"/>
    <mergeCell ref="L29:M29"/>
    <mergeCell ref="L30:M30"/>
    <mergeCell ref="A3:L3"/>
    <mergeCell ref="A4:B4"/>
    <mergeCell ref="C4:O4"/>
  </mergeCells>
  <phoneticPr fontId="1"/>
  <hyperlinks>
    <hyperlink ref="C9" r:id="rId1" xr:uid="{F1D61D14-32B1-4788-B279-1578B8F1A891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K24:K43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F24:F43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Q24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L24:M43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8" t="s">
        <v>12</v>
      </c>
    </row>
    <row r="2" spans="1:1">
      <c r="A2" s="9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9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2023-12-27T09:44:14Z</cp:lastPrinted>
  <dcterms:created xsi:type="dcterms:W3CDTF">2015-06-05T18:19:34Z</dcterms:created>
  <dcterms:modified xsi:type="dcterms:W3CDTF">2024-04-27T13:01:14Z</dcterms:modified>
</cp:coreProperties>
</file>