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JKJO北陸地区\審判講習会2025\2025.7.21\"/>
    </mc:Choice>
  </mc:AlternateContent>
  <xr:revisionPtr revIDLastSave="0" documentId="13_ncr:1_{7D1CC0AC-FBA9-4486-BD8C-6278CB1225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現ライセンス" sheetId="4" r:id="rId2"/>
    <sheet name="発行区分" sheetId="3" r:id="rId3"/>
    <sheet name="受講内容" sheetId="5" r:id="rId4"/>
    <sheet name="受講料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25" i="1"/>
  <c r="N26" i="1"/>
  <c r="N27" i="1"/>
  <c r="N28" i="1"/>
  <c r="N24" i="1"/>
  <c r="N44" i="1" l="1"/>
</calcChain>
</file>

<file path=xl/sharedStrings.xml><?xml version="1.0" encoding="utf-8"?>
<sst xmlns="http://schemas.openxmlformats.org/spreadsheetml/2006/main" count="101" uniqueCount="57">
  <si>
    <t>●開催内容（講習会開催者入力・記載欄）</t>
    <rPh sb="1" eb="3">
      <t>カイサイ</t>
    </rPh>
    <rPh sb="3" eb="5">
      <t>ナイヨウ</t>
    </rPh>
    <rPh sb="6" eb="9">
      <t>コウシュウカイ</t>
    </rPh>
    <rPh sb="9" eb="11">
      <t>カイサイ</t>
    </rPh>
    <rPh sb="11" eb="12">
      <t>シャ</t>
    </rPh>
    <rPh sb="12" eb="14">
      <t>ニュウリョク</t>
    </rPh>
    <rPh sb="15" eb="17">
      <t>キサイ</t>
    </rPh>
    <rPh sb="17" eb="18">
      <t>ラン</t>
    </rPh>
    <phoneticPr fontId="3"/>
  </si>
  <si>
    <t xml:space="preserve"> 講  習  会  開  催  者  名</t>
    <rPh sb="1" eb="2">
      <t>コウ</t>
    </rPh>
    <rPh sb="4" eb="5">
      <t>ナライ</t>
    </rPh>
    <rPh sb="7" eb="8">
      <t>カイ</t>
    </rPh>
    <rPh sb="10" eb="11">
      <t>カイ</t>
    </rPh>
    <rPh sb="13" eb="14">
      <t>モヨオ</t>
    </rPh>
    <rPh sb="16" eb="17">
      <t>シャ</t>
    </rPh>
    <rPh sb="19" eb="20">
      <t>メイ</t>
    </rPh>
    <phoneticPr fontId="3"/>
  </si>
  <si>
    <r>
      <t xml:space="preserve"> 問    </t>
    </r>
    <r>
      <rPr>
        <sz val="11"/>
        <rFont val="ＭＳ Ｐゴシック"/>
        <family val="3"/>
        <charset val="128"/>
      </rPr>
      <t>い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合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わ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せ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先</t>
    </r>
    <rPh sb="1" eb="2">
      <t>ト</t>
    </rPh>
    <rPh sb="10" eb="11">
      <t>ア</t>
    </rPh>
    <rPh sb="22" eb="23">
      <t>サキ</t>
    </rPh>
    <phoneticPr fontId="3"/>
  </si>
  <si>
    <t xml:space="preserve"> 講        習       会       日</t>
    <rPh sb="1" eb="2">
      <t>コウ</t>
    </rPh>
    <rPh sb="10" eb="11">
      <t>ナライ</t>
    </rPh>
    <rPh sb="18" eb="19">
      <t>カイ</t>
    </rPh>
    <rPh sb="26" eb="27">
      <t>ビ</t>
    </rPh>
    <phoneticPr fontId="3"/>
  </si>
  <si>
    <t>会場</t>
    <rPh sb="0" eb="2">
      <t>カイジョウ</t>
    </rPh>
    <phoneticPr fontId="3"/>
  </si>
  <si>
    <r>
      <t xml:space="preserve"> 参   </t>
    </r>
    <r>
      <rPr>
        <sz val="11"/>
        <rFont val="ＭＳ Ｐゴシック"/>
        <family val="3"/>
        <charset val="128"/>
      </rPr>
      <t>加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申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込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期</t>
    </r>
    <r>
      <rPr>
        <sz val="11"/>
        <color theme="1"/>
        <rFont val="Yu Gothic"/>
        <family val="2"/>
        <scheme val="minor"/>
      </rPr>
      <t xml:space="preserve">    </t>
    </r>
    <r>
      <rPr>
        <sz val="11"/>
        <rFont val="ＭＳ Ｐゴシック"/>
        <family val="3"/>
        <charset val="128"/>
      </rPr>
      <t>限</t>
    </r>
    <rPh sb="1" eb="2">
      <t>サン</t>
    </rPh>
    <rPh sb="5" eb="6">
      <t>カ</t>
    </rPh>
    <rPh sb="9" eb="10">
      <t>サル</t>
    </rPh>
    <rPh sb="13" eb="14">
      <t>コミ</t>
    </rPh>
    <rPh sb="17" eb="18">
      <t>キ</t>
    </rPh>
    <rPh sb="22" eb="23">
      <t>キリ</t>
    </rPh>
    <phoneticPr fontId="3"/>
  </si>
  <si>
    <t>●参加者名簿（参加道場入力・記載）</t>
    <rPh sb="1" eb="4">
      <t>サンカシャ</t>
    </rPh>
    <rPh sb="4" eb="6">
      <t>メイボ</t>
    </rPh>
    <rPh sb="7" eb="9">
      <t>サンカ</t>
    </rPh>
    <rPh sb="9" eb="11">
      <t>ドウジョウ</t>
    </rPh>
    <rPh sb="11" eb="13">
      <t>ニュウリョク</t>
    </rPh>
    <rPh sb="14" eb="16">
      <t>キサイ</t>
    </rPh>
    <phoneticPr fontId="3"/>
  </si>
  <si>
    <r>
      <t xml:space="preserve"> 連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絡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先</t>
    </r>
    <rPh sb="1" eb="2">
      <t>レン</t>
    </rPh>
    <rPh sb="14" eb="15">
      <t>ラク</t>
    </rPh>
    <rPh sb="27" eb="28">
      <t>サキ</t>
    </rPh>
    <phoneticPr fontId="3"/>
  </si>
  <si>
    <t>審判員登録No.</t>
    <rPh sb="0" eb="3">
      <t>シンパンイン</t>
    </rPh>
    <rPh sb="3" eb="5">
      <t>トウロク</t>
    </rPh>
    <phoneticPr fontId="1"/>
  </si>
  <si>
    <t>発行区分</t>
    <rPh sb="0" eb="2">
      <t>ハッコウ</t>
    </rPh>
    <rPh sb="2" eb="4">
      <t>クブン</t>
    </rPh>
    <phoneticPr fontId="1"/>
  </si>
  <si>
    <t>氏名</t>
    <rPh sb="0" eb="2">
      <t>シメイ</t>
    </rPh>
    <phoneticPr fontId="1"/>
  </si>
  <si>
    <t>受講料</t>
    <rPh sb="0" eb="3">
      <t>ジュコウリョウ</t>
    </rPh>
    <phoneticPr fontId="1"/>
  </si>
  <si>
    <t>一般</t>
    <rPh sb="0" eb="2">
      <t>イッパン</t>
    </rPh>
    <phoneticPr fontId="1"/>
  </si>
  <si>
    <t>審判ライセンス保持者</t>
    <rPh sb="0" eb="2">
      <t>シンパン</t>
    </rPh>
    <rPh sb="7" eb="10">
      <t>ホジシャ</t>
    </rPh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</si>
  <si>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</si>
  <si>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</si>
  <si>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円</t>
    <rPh sb="0" eb="1">
      <t>エン</t>
    </rPh>
    <phoneticPr fontId="1"/>
  </si>
  <si>
    <t>JKC個人</t>
    <rPh sb="3" eb="5">
      <t>コジン</t>
    </rPh>
    <phoneticPr fontId="1"/>
  </si>
  <si>
    <t>会員登録ID</t>
  </si>
  <si>
    <t>現ライセンス</t>
    <rPh sb="0" eb="1">
      <t>ゲン</t>
    </rPh>
    <phoneticPr fontId="1"/>
  </si>
  <si>
    <t>S級</t>
    <rPh sb="1" eb="2">
      <t>キュウ</t>
    </rPh>
    <phoneticPr fontId="1"/>
  </si>
  <si>
    <t>準S級</t>
    <rPh sb="0" eb="1">
      <t>ジュン</t>
    </rPh>
    <rPh sb="2" eb="3">
      <t>キュウ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</si>
  <si>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</si>
  <si>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</si>
  <si>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</si>
  <si>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</si>
  <si>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</si>
  <si>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なし</t>
    <phoneticPr fontId="1"/>
  </si>
  <si>
    <t>金額</t>
    <rPh sb="0" eb="2">
      <t>キンガク</t>
    </rPh>
    <phoneticPr fontId="1"/>
  </si>
  <si>
    <t>受講内容</t>
    <rPh sb="0" eb="2">
      <t>ジュコウ</t>
    </rPh>
    <rPh sb="2" eb="4">
      <t>ナイヨウ</t>
    </rPh>
    <phoneticPr fontId="1"/>
  </si>
  <si>
    <t>合計金額</t>
    <rPh sb="0" eb="4">
      <t>ゴウケイキンガク</t>
    </rPh>
    <phoneticPr fontId="1"/>
  </si>
  <si>
    <t xml:space="preserve"> 道　　    場　     　名</t>
    <rPh sb="1" eb="2">
      <t>ミチ</t>
    </rPh>
    <rPh sb="8" eb="9">
      <t>バ</t>
    </rPh>
    <rPh sb="16" eb="17">
      <t>メイ</t>
    </rPh>
    <phoneticPr fontId="3"/>
  </si>
  <si>
    <t>連　絡　先　住　所</t>
    <rPh sb="0" eb="1">
      <t>レン</t>
    </rPh>
    <rPh sb="2" eb="3">
      <t>ラク</t>
    </rPh>
    <rPh sb="4" eb="5">
      <t>サキ</t>
    </rPh>
    <rPh sb="6" eb="7">
      <t>ジュウ</t>
    </rPh>
    <rPh sb="8" eb="9">
      <t>ショ</t>
    </rPh>
    <phoneticPr fontId="1"/>
  </si>
  <si>
    <t xml:space="preserve">TEL </t>
    <phoneticPr fontId="3"/>
  </si>
  <si>
    <t>一般社団法人全日本空手審判機構　セコンド講習会　参加申込書</t>
    <rPh sb="0" eb="6">
      <t>イッパンシャダンホウジン</t>
    </rPh>
    <rPh sb="6" eb="9">
      <t>ゼンニホン</t>
    </rPh>
    <rPh sb="9" eb="15">
      <t>カラテシンパンキコウ</t>
    </rPh>
    <rPh sb="20" eb="21">
      <t>ナラ</t>
    </rPh>
    <rPh sb="21" eb="22">
      <t>カイ</t>
    </rPh>
    <rPh sb="22" eb="24">
      <t>サンカ</t>
    </rPh>
    <rPh sb="24" eb="26">
      <t>モウシコミ</t>
    </rPh>
    <rPh sb="26" eb="27">
      <t>ショ</t>
    </rPh>
    <phoneticPr fontId="1"/>
  </si>
  <si>
    <t xml:space="preserve"> エクセルデータ 送信先</t>
    <rPh sb="9" eb="10">
      <t>ソウ</t>
    </rPh>
    <rPh sb="10" eb="11">
      <t>シン</t>
    </rPh>
    <rPh sb="11" eb="12">
      <t>サキ</t>
    </rPh>
    <phoneticPr fontId="1"/>
  </si>
  <si>
    <t>メ ー ル ア ド レ ス</t>
    <phoneticPr fontId="3"/>
  </si>
  <si>
    <r>
      <t xml:space="preserve">北海道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東北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甲信越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北陸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関東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中部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関西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四国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>九州</t>
    </r>
    <rPh sb="0" eb="1">
      <t>キタ</t>
    </rPh>
    <rPh sb="1" eb="3">
      <t>カイドウ</t>
    </rPh>
    <rPh sb="6" eb="8">
      <t>トウホク</t>
    </rPh>
    <rPh sb="11" eb="14">
      <t>コウシンエツ</t>
    </rPh>
    <rPh sb="17" eb="19">
      <t>ホクリク</t>
    </rPh>
    <rPh sb="22" eb="24">
      <t>カントウ</t>
    </rPh>
    <rPh sb="27" eb="29">
      <t>チュウブ</t>
    </rPh>
    <rPh sb="32" eb="34">
      <t>カンサイ</t>
    </rPh>
    <rPh sb="37" eb="39">
      <t>チュウゴク</t>
    </rPh>
    <rPh sb="42" eb="44">
      <t>シコク</t>
    </rPh>
    <rPh sb="47" eb="49">
      <t>キュウシュウ</t>
    </rPh>
    <phoneticPr fontId="3"/>
  </si>
  <si>
    <t>道場名</t>
    <rPh sb="0" eb="3">
      <t>ドウジョウメイ</t>
    </rPh>
    <phoneticPr fontId="1"/>
  </si>
  <si>
    <t>ー</t>
    <phoneticPr fontId="1"/>
  </si>
  <si>
    <t xml:space="preserve"> </t>
    <phoneticPr fontId="3"/>
  </si>
  <si>
    <t>FAX</t>
    <phoneticPr fontId="1"/>
  </si>
  <si>
    <t>代　 表　 者　 名</t>
    <phoneticPr fontId="1"/>
  </si>
  <si>
    <r>
      <t xml:space="preserve"> 地区名</t>
    </r>
    <r>
      <rPr>
        <sz val="9"/>
        <color theme="1"/>
        <rFont val="Yu Gothic"/>
        <family val="3"/>
        <charset val="128"/>
        <scheme val="minor"/>
      </rPr>
      <t>（○をして下さい）</t>
    </r>
    <r>
      <rPr>
        <sz val="11"/>
        <color theme="1"/>
        <rFont val="Yu Gothic"/>
        <family val="2"/>
        <scheme val="minor"/>
      </rPr>
      <t>　</t>
    </r>
    <rPh sb="1" eb="2">
      <t>チ</t>
    </rPh>
    <rPh sb="2" eb="3">
      <t>ク</t>
    </rPh>
    <rPh sb="3" eb="4">
      <t>メイ</t>
    </rPh>
    <rPh sb="9" eb="10">
      <t>クダ</t>
    </rPh>
    <phoneticPr fontId="3"/>
  </si>
  <si>
    <t>　〒　　　　　ー　　　　</t>
    <phoneticPr fontId="1"/>
  </si>
  <si>
    <t>西暦</t>
    <rPh sb="0" eb="2">
      <t>セイレキ</t>
    </rPh>
    <phoneticPr fontId="3"/>
  </si>
  <si>
    <r>
      <t>*受講の方は、別途</t>
    </r>
    <r>
      <rPr>
        <b/>
        <sz val="10"/>
        <color indexed="10"/>
        <rFont val="ＭＳ Ｐゴシック"/>
        <family val="3"/>
        <charset val="128"/>
      </rPr>
      <t>セコンドライセンスカード発行申請書とライセンス登録料（一般 5,000円・審判ライセンス保持者 1,000円）</t>
    </r>
    <r>
      <rPr>
        <b/>
        <sz val="10"/>
        <rFont val="ＭＳ Ｐゴシック"/>
        <family val="3"/>
        <charset val="128"/>
      </rPr>
      <t>を期限までに提出してください。</t>
    </r>
    <rPh sb="1" eb="3">
      <t>ジュコウ</t>
    </rPh>
    <rPh sb="4" eb="5">
      <t>カタ</t>
    </rPh>
    <rPh sb="7" eb="9">
      <t>ベット</t>
    </rPh>
    <rPh sb="21" eb="23">
      <t>ハッコウ</t>
    </rPh>
    <rPh sb="23" eb="26">
      <t>シンセイショ</t>
    </rPh>
    <rPh sb="32" eb="34">
      <t>トウロク</t>
    </rPh>
    <rPh sb="34" eb="35">
      <t>リョウ</t>
    </rPh>
    <rPh sb="36" eb="38">
      <t>イッパン</t>
    </rPh>
    <rPh sb="44" eb="45">
      <t>エン</t>
    </rPh>
    <rPh sb="46" eb="48">
      <t>シンパン</t>
    </rPh>
    <rPh sb="53" eb="56">
      <t>ホジシャ</t>
    </rPh>
    <rPh sb="62" eb="63">
      <t>エン</t>
    </rPh>
    <rPh sb="65" eb="67">
      <t>キゲン</t>
    </rPh>
    <rPh sb="70" eb="72">
      <t>テイシュツ</t>
    </rPh>
    <phoneticPr fontId="3"/>
  </si>
  <si>
    <t>*ライセンスの有効期間は1年（4月～3月）。　毎年受講が必要となります。</t>
    <phoneticPr fontId="3"/>
  </si>
  <si>
    <t>090-8264-8515</t>
    <phoneticPr fontId="1"/>
  </si>
  <si>
    <t>076-292-0717</t>
    <phoneticPr fontId="1"/>
  </si>
  <si>
    <t>tent-n@bz03.plala.or.jp</t>
    <phoneticPr fontId="1"/>
  </si>
  <si>
    <t>一般社団法人 全日本空手審判機構　北陸地区事務局</t>
    <rPh sb="17" eb="19">
      <t>ホクリク</t>
    </rPh>
    <phoneticPr fontId="1"/>
  </si>
  <si>
    <r>
      <t>　但し、</t>
    </r>
    <r>
      <rPr>
        <b/>
        <u/>
        <sz val="11"/>
        <color rgb="FFFF0000"/>
        <rFont val="ＭＳ Ｐゴシック"/>
        <family val="3"/>
        <charset val="128"/>
      </rPr>
      <t>1月～3月に受講の方は事前登録不可のため、4月1日～4月30日に手続きをお願いいたします</t>
    </r>
    <r>
      <rPr>
        <b/>
        <u/>
        <sz val="11"/>
        <rFont val="ＭＳ Ｐゴシック"/>
        <family val="3"/>
        <charset val="128"/>
      </rPr>
      <t>。</t>
    </r>
    <phoneticPr fontId="1"/>
  </si>
  <si>
    <r>
      <t>*</t>
    </r>
    <r>
      <rPr>
        <b/>
        <sz val="10"/>
        <color rgb="FFFF0000"/>
        <rFont val="ＭＳ Ｐゴシック"/>
        <family val="3"/>
        <charset val="128"/>
      </rPr>
      <t>JKC個人会員登録が必要です。</t>
    </r>
    <r>
      <rPr>
        <b/>
        <sz val="10"/>
        <rFont val="ＭＳ Ｐゴシック"/>
        <family val="3"/>
        <charset val="128"/>
      </rPr>
      <t>⇒ https://fullcontactkarate.jp/register/</t>
    </r>
    <phoneticPr fontId="1"/>
  </si>
  <si>
    <t>2025 年 7 月 21 日 （  月・祝  )</t>
    <rPh sb="19" eb="20">
      <t>ゲツ</t>
    </rPh>
    <rPh sb="21" eb="22">
      <t>シュク</t>
    </rPh>
    <phoneticPr fontId="1"/>
  </si>
  <si>
    <t>2024 年 7 月３日 （  木  )　　</t>
    <rPh sb="16" eb="17">
      <t>モク</t>
    </rPh>
    <phoneticPr fontId="1"/>
  </si>
  <si>
    <t>松任総合運動公園啓武館</t>
    <rPh sb="0" eb="11">
      <t>マットウソウゴウウンドウコウエンケイブカン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</si>
</sst>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10"/>
      <name val="ＭＳ Ｐゴシック"/>
      <family val="3"/>
      <charset val="128"/>
    </font>
    <font>
      <sz val="14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0"/>
      <color indexed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3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b/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0" xfId="0" applyBorder="1"/>
    <xf numFmtId="0" fontId="0" fillId="0" borderId="2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49" fontId="18" fillId="0" borderId="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25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1" fontId="0" fillId="0" borderId="8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1" fontId="8" fillId="0" borderId="9" xfId="0" applyNumberFormat="1" applyFont="1" applyBorder="1" applyAlignment="1">
      <alignment horizontal="center" vertical="center"/>
    </xf>
    <xf numFmtId="31" fontId="8" fillId="0" borderId="10" xfId="0" applyNumberFormat="1" applyFont="1" applyBorder="1" applyAlignment="1">
      <alignment horizontal="center" vertical="center"/>
    </xf>
    <xf numFmtId="31" fontId="8" fillId="0" borderId="11" xfId="0" applyNumberFormat="1" applyFont="1" applyBorder="1" applyAlignment="1">
      <alignment horizontal="center" vertical="center"/>
    </xf>
    <xf numFmtId="31" fontId="8" fillId="0" borderId="5" xfId="0" applyNumberFormat="1" applyFont="1" applyBorder="1" applyAlignment="1">
      <alignment horizontal="center" vertical="center"/>
    </xf>
    <xf numFmtId="31" fontId="8" fillId="0" borderId="6" xfId="0" applyNumberFormat="1" applyFont="1" applyBorder="1" applyAlignment="1">
      <alignment horizontal="center" vertical="center"/>
    </xf>
    <xf numFmtId="31" fontId="8" fillId="0" borderId="7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1" fontId="17" fillId="0" borderId="1" xfId="0" applyNumberFormat="1" applyFont="1" applyBorder="1" applyAlignment="1">
      <alignment horizontal="center" vertical="center" shrinkToFit="1"/>
    </xf>
    <xf numFmtId="31" fontId="17" fillId="0" borderId="3" xfId="0" applyNumberFormat="1" applyFont="1" applyBorder="1" applyAlignment="1">
      <alignment horizontal="center" vertical="center" shrinkToFit="1"/>
    </xf>
    <xf numFmtId="31" fontId="17" fillId="0" borderId="2" xfId="0" applyNumberFormat="1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9525</xdr:rowOff>
    </xdr:from>
    <xdr:to>
      <xdr:col>7</xdr:col>
      <xdr:colOff>561975</xdr:colOff>
      <xdr:row>3</xdr:row>
      <xdr:rowOff>314325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3FF53DF-5214-9E23-9354-B405FC61E985}"/>
            </a:ext>
          </a:extLst>
        </xdr:cNvPr>
        <xdr:cNvSpPr/>
      </xdr:nvSpPr>
      <xdr:spPr>
        <a:xfrm>
          <a:off x="4676775" y="1095375"/>
          <a:ext cx="552450" cy="304800"/>
        </a:xfrm>
        <a:prstGeom prst="ellipse">
          <a:avLst/>
        </a:prstGeom>
        <a:noFill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nt-n@bz03.plala.or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workbookViewId="0">
      <selection activeCell="M14" sqref="M14"/>
    </sheetView>
  </sheetViews>
  <sheetFormatPr defaultRowHeight="28.5" customHeight="1"/>
  <cols>
    <col min="1" max="1" width="5" customWidth="1"/>
    <col min="2" max="2" width="16.375" customWidth="1"/>
    <col min="3" max="3" width="5.75" customWidth="1"/>
    <col min="4" max="4" width="2.25" customWidth="1"/>
    <col min="5" max="5" width="8.375" customWidth="1"/>
    <col min="6" max="6" width="13.5" customWidth="1"/>
    <col min="7" max="7" width="10" customWidth="1"/>
    <col min="8" max="8" width="8.875" customWidth="1"/>
    <col min="9" max="9" width="8" customWidth="1"/>
    <col min="10" max="10" width="12.375" customWidth="1"/>
    <col min="12" max="13" width="9.125" customWidth="1"/>
    <col min="14" max="14" width="6.625" customWidth="1"/>
    <col min="15" max="15" width="4.25" customWidth="1"/>
    <col min="16" max="16" width="4.75" customWidth="1"/>
  </cols>
  <sheetData>
    <row r="1" spans="1:15" ht="28.5" customHeight="1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28.5" customHeight="1">
      <c r="A2" s="81"/>
      <c r="B2" s="81"/>
      <c r="C2" s="82"/>
      <c r="D2" s="82"/>
      <c r="E2" s="81"/>
      <c r="F2" s="81"/>
      <c r="G2" s="81"/>
      <c r="H2" s="11"/>
      <c r="I2" s="11"/>
      <c r="J2" s="11"/>
      <c r="K2" s="11"/>
      <c r="L2" s="11"/>
      <c r="M2" s="11"/>
      <c r="N2" s="11"/>
      <c r="O2" s="11"/>
    </row>
    <row r="3" spans="1:15" s="2" customFormat="1" ht="28.5" customHeight="1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"/>
    </row>
    <row r="4" spans="1:15" s="2" customFormat="1" ht="28.5" customHeight="1">
      <c r="A4" s="32" t="s">
        <v>43</v>
      </c>
      <c r="B4" s="33"/>
      <c r="C4" s="86" t="s">
        <v>37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8"/>
    </row>
    <row r="5" spans="1:15" s="2" customFormat="1" ht="28.5" customHeight="1">
      <c r="A5" s="32" t="s">
        <v>1</v>
      </c>
      <c r="B5" s="33"/>
      <c r="C5" s="78" t="s">
        <v>51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/>
    </row>
    <row r="6" spans="1:15" s="2" customFormat="1" ht="28.5" customHeight="1">
      <c r="A6" s="68" t="s">
        <v>2</v>
      </c>
      <c r="B6" s="76"/>
      <c r="C6" s="32" t="s">
        <v>33</v>
      </c>
      <c r="D6" s="33"/>
      <c r="E6" s="36" t="s">
        <v>48</v>
      </c>
      <c r="F6" s="37"/>
      <c r="G6" s="37"/>
      <c r="H6" s="38"/>
      <c r="I6" s="3" t="s">
        <v>41</v>
      </c>
      <c r="J6" s="36" t="s">
        <v>49</v>
      </c>
      <c r="K6" s="37"/>
      <c r="L6" s="37"/>
      <c r="M6" s="37"/>
      <c r="N6" s="37"/>
      <c r="O6" s="38"/>
    </row>
    <row r="7" spans="1:15" s="2" customFormat="1" ht="28.5" customHeight="1">
      <c r="A7" s="68" t="s">
        <v>3</v>
      </c>
      <c r="B7" s="69"/>
      <c r="C7" s="49" t="s">
        <v>45</v>
      </c>
      <c r="D7" s="50"/>
      <c r="E7" s="50" t="s">
        <v>54</v>
      </c>
      <c r="F7" s="50"/>
      <c r="G7" s="50"/>
      <c r="H7" s="51"/>
      <c r="I7" s="34" t="s">
        <v>4</v>
      </c>
      <c r="J7" s="39" t="s">
        <v>56</v>
      </c>
      <c r="K7" s="40"/>
      <c r="L7" s="40"/>
      <c r="M7" s="40"/>
      <c r="N7" s="40"/>
      <c r="O7" s="41"/>
    </row>
    <row r="8" spans="1:15" s="2" customFormat="1" ht="28.5" customHeight="1">
      <c r="A8" s="68" t="s">
        <v>5</v>
      </c>
      <c r="B8" s="76"/>
      <c r="C8" s="49" t="s">
        <v>45</v>
      </c>
      <c r="D8" s="50"/>
      <c r="E8" s="50" t="s">
        <v>55</v>
      </c>
      <c r="F8" s="50"/>
      <c r="G8" s="50"/>
      <c r="H8" s="51"/>
      <c r="I8" s="35"/>
      <c r="J8" s="42"/>
      <c r="K8" s="43"/>
      <c r="L8" s="43"/>
      <c r="M8" s="43"/>
      <c r="N8" s="43"/>
      <c r="O8" s="44"/>
    </row>
    <row r="9" spans="1:15" s="2" customFormat="1" ht="28.5" customHeight="1">
      <c r="A9" s="83" t="s">
        <v>35</v>
      </c>
      <c r="B9" s="84"/>
      <c r="C9" s="85" t="s">
        <v>50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</row>
    <row r="10" spans="1:15" s="2" customFormat="1" ht="11.1" customHeight="1"/>
    <row r="11" spans="1:15" s="12" customFormat="1" ht="21.95" customHeight="1">
      <c r="B11" s="12" t="s">
        <v>46</v>
      </c>
    </row>
    <row r="12" spans="1:15" s="12" customFormat="1" ht="21.95" customHeight="1">
      <c r="B12" s="12" t="s">
        <v>53</v>
      </c>
    </row>
    <row r="13" spans="1:15" s="12" customFormat="1" ht="21.95" customHeight="1">
      <c r="B13" s="29" t="s">
        <v>52</v>
      </c>
    </row>
    <row r="14" spans="1:15" s="12" customFormat="1" ht="21.95" customHeight="1">
      <c r="B14" s="13" t="s">
        <v>47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5" s="2" customFormat="1" ht="11.1" customHeight="1"/>
    <row r="16" spans="1:15" s="2" customFormat="1" ht="28.5" customHeight="1">
      <c r="A16" s="58" t="s">
        <v>6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1"/>
    </row>
    <row r="17" spans="1:15" s="2" customFormat="1" ht="28.5" customHeight="1">
      <c r="A17" s="77" t="s">
        <v>31</v>
      </c>
      <c r="B17" s="54"/>
      <c r="C17" s="68" t="s">
        <v>40</v>
      </c>
      <c r="D17" s="70"/>
      <c r="E17" s="70"/>
      <c r="F17" s="70"/>
      <c r="G17" s="70"/>
      <c r="H17" s="69"/>
      <c r="I17" s="68" t="s">
        <v>42</v>
      </c>
      <c r="J17" s="69"/>
      <c r="K17" s="36"/>
      <c r="L17" s="37"/>
      <c r="M17" s="37"/>
      <c r="N17" s="37"/>
      <c r="O17" s="38"/>
    </row>
    <row r="18" spans="1:15" s="2" customFormat="1" ht="28.5" customHeight="1">
      <c r="A18" s="32" t="s">
        <v>7</v>
      </c>
      <c r="B18" s="54"/>
      <c r="C18" s="61" t="s">
        <v>33</v>
      </c>
      <c r="D18" s="61"/>
      <c r="E18" s="71"/>
      <c r="F18" s="45"/>
      <c r="G18" s="45"/>
      <c r="H18" s="46"/>
      <c r="I18" s="3" t="s">
        <v>41</v>
      </c>
      <c r="J18" s="71"/>
      <c r="K18" s="45"/>
      <c r="L18" s="45"/>
      <c r="M18" s="45"/>
      <c r="N18" s="45"/>
      <c r="O18" s="46"/>
    </row>
    <row r="19" spans="1:15" s="2" customFormat="1" ht="28.5" customHeight="1">
      <c r="A19" s="32" t="s">
        <v>32</v>
      </c>
      <c r="B19" s="33"/>
      <c r="C19" s="47" t="s">
        <v>44</v>
      </c>
      <c r="D19" s="48"/>
      <c r="E19" s="48"/>
      <c r="F19" s="48"/>
      <c r="G19" s="45"/>
      <c r="H19" s="45"/>
      <c r="I19" s="45"/>
      <c r="J19" s="45"/>
      <c r="K19" s="45"/>
      <c r="L19" s="45"/>
      <c r="M19" s="45"/>
      <c r="N19" s="45"/>
      <c r="O19" s="46"/>
    </row>
    <row r="20" spans="1:15" s="2" customFormat="1" ht="28.5" customHeight="1">
      <c r="A20" s="32" t="s">
        <v>36</v>
      </c>
      <c r="B20" s="54"/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7"/>
    </row>
    <row r="21" spans="1:15" ht="9.9499999999999993" customHeight="1"/>
    <row r="22" spans="1:15" ht="21" customHeight="1">
      <c r="A22" s="72"/>
      <c r="B22" s="6" t="s">
        <v>17</v>
      </c>
      <c r="C22" s="33" t="s">
        <v>8</v>
      </c>
      <c r="D22" s="33"/>
      <c r="E22" s="61"/>
      <c r="F22" s="61" t="s">
        <v>19</v>
      </c>
      <c r="G22" s="61" t="s">
        <v>10</v>
      </c>
      <c r="H22" s="61"/>
      <c r="I22" s="62" t="s">
        <v>38</v>
      </c>
      <c r="J22" s="63"/>
      <c r="K22" s="73" t="s">
        <v>9</v>
      </c>
      <c r="L22" s="32" t="s">
        <v>11</v>
      </c>
      <c r="M22" s="75"/>
      <c r="N22" s="75"/>
      <c r="O22" s="33"/>
    </row>
    <row r="23" spans="1:15" ht="21" customHeight="1">
      <c r="A23" s="72"/>
      <c r="B23" s="28" t="s">
        <v>18</v>
      </c>
      <c r="C23" s="63"/>
      <c r="D23" s="63"/>
      <c r="E23" s="61"/>
      <c r="F23" s="61"/>
      <c r="G23" s="61"/>
      <c r="H23" s="61"/>
      <c r="I23" s="64"/>
      <c r="J23" s="65"/>
      <c r="K23" s="74"/>
      <c r="L23" s="32" t="s">
        <v>29</v>
      </c>
      <c r="M23" s="33"/>
      <c r="N23" s="32" t="s">
        <v>28</v>
      </c>
      <c r="O23" s="33"/>
    </row>
    <row r="24" spans="1:15" ht="28.5" customHeight="1">
      <c r="A24" s="3">
        <v>1</v>
      </c>
      <c r="B24" s="24"/>
      <c r="C24" s="25"/>
      <c r="D24" s="16" t="s">
        <v>39</v>
      </c>
      <c r="E24" s="26"/>
      <c r="F24" s="27"/>
      <c r="G24" s="52"/>
      <c r="H24" s="52"/>
      <c r="I24" s="66"/>
      <c r="J24" s="67"/>
      <c r="K24" s="21"/>
      <c r="L24" s="59"/>
      <c r="M24" s="60"/>
      <c r="N24" s="22" t="str">
        <f>IFERROR(VLOOKUP(L24,受講料!$A$1:$B$2,2,FALSE),"")</f>
        <v/>
      </c>
      <c r="O24" s="10" t="s">
        <v>16</v>
      </c>
    </row>
    <row r="25" spans="1:15" ht="28.5" customHeight="1">
      <c r="A25" s="3">
        <v>2</v>
      </c>
      <c r="B25" s="14"/>
      <c r="C25" s="19"/>
      <c r="D25" s="15" t="s">
        <v>39</v>
      </c>
      <c r="E25" s="23"/>
      <c r="F25" s="21"/>
      <c r="G25" s="52"/>
      <c r="H25" s="52"/>
      <c r="I25" s="30"/>
      <c r="J25" s="31"/>
      <c r="K25" s="21"/>
      <c r="L25" s="59"/>
      <c r="M25" s="60"/>
      <c r="N25" s="22" t="str">
        <f>IFERROR(VLOOKUP(L25,受講料!$A$1:$B$2,2,FALSE),"")</f>
        <v/>
      </c>
      <c r="O25" s="10" t="s">
        <v>16</v>
      </c>
    </row>
    <row r="26" spans="1:15" ht="28.5" customHeight="1">
      <c r="A26" s="3">
        <v>3</v>
      </c>
      <c r="B26" s="14"/>
      <c r="C26" s="20"/>
      <c r="D26" s="17" t="s">
        <v>39</v>
      </c>
      <c r="E26" s="23"/>
      <c r="F26" s="21"/>
      <c r="G26" s="52"/>
      <c r="H26" s="52"/>
      <c r="I26" s="30"/>
      <c r="J26" s="31"/>
      <c r="K26" s="21"/>
      <c r="L26" s="59"/>
      <c r="M26" s="60"/>
      <c r="N26" s="22" t="str">
        <f>IFERROR(VLOOKUP(L26,受講料!$A$1:$B$2,2,FALSE),"")</f>
        <v/>
      </c>
      <c r="O26" s="10" t="s">
        <v>16</v>
      </c>
    </row>
    <row r="27" spans="1:15" ht="28.5" customHeight="1">
      <c r="A27" s="3">
        <v>4</v>
      </c>
      <c r="B27" s="14"/>
      <c r="C27" s="18"/>
      <c r="D27" s="17" t="s">
        <v>39</v>
      </c>
      <c r="E27" s="23"/>
      <c r="F27" s="21"/>
      <c r="G27" s="52"/>
      <c r="H27" s="52"/>
      <c r="I27" s="30"/>
      <c r="J27" s="31"/>
      <c r="K27" s="21"/>
      <c r="L27" s="59"/>
      <c r="M27" s="60"/>
      <c r="N27" s="22" t="str">
        <f>IFERROR(VLOOKUP(L27,受講料!$A$1:$B$2,2,FALSE),"")</f>
        <v/>
      </c>
      <c r="O27" s="10" t="s">
        <v>16</v>
      </c>
    </row>
    <row r="28" spans="1:15" ht="28.5" customHeight="1">
      <c r="A28" s="3">
        <v>5</v>
      </c>
      <c r="B28" s="14"/>
      <c r="C28" s="18"/>
      <c r="D28" s="17" t="s">
        <v>39</v>
      </c>
      <c r="E28" s="23"/>
      <c r="F28" s="21"/>
      <c r="G28" s="52"/>
      <c r="H28" s="52"/>
      <c r="I28" s="30"/>
      <c r="J28" s="31"/>
      <c r="K28" s="21"/>
      <c r="L28" s="59"/>
      <c r="M28" s="60"/>
      <c r="N28" s="22" t="str">
        <f>IFERROR(VLOOKUP(L28,受講料!$A$1:$B$2,2,FALSE),"")</f>
        <v/>
      </c>
      <c r="O28" s="10" t="s">
        <v>16</v>
      </c>
    </row>
    <row r="29" spans="1:15" ht="28.5" customHeight="1">
      <c r="A29" s="3">
        <v>6</v>
      </c>
      <c r="B29" s="14"/>
      <c r="C29" s="18"/>
      <c r="D29" s="17" t="s">
        <v>39</v>
      </c>
      <c r="E29" s="23"/>
      <c r="F29" s="21"/>
      <c r="G29" s="52"/>
      <c r="H29" s="52"/>
      <c r="I29" s="30"/>
      <c r="J29" s="31"/>
      <c r="K29" s="21"/>
      <c r="L29" s="59"/>
      <c r="M29" s="60"/>
      <c r="N29" s="22" t="str">
        <f>IFERROR(VLOOKUP(L29,受講料!$A$1:$B$2,2,FALSE),"")</f>
        <v/>
      </c>
      <c r="O29" s="10" t="s">
        <v>16</v>
      </c>
    </row>
    <row r="30" spans="1:15" ht="28.5" customHeight="1">
      <c r="A30" s="3">
        <v>7</v>
      </c>
      <c r="B30" s="14"/>
      <c r="C30" s="18"/>
      <c r="D30" s="17" t="s">
        <v>39</v>
      </c>
      <c r="E30" s="23"/>
      <c r="F30" s="21"/>
      <c r="G30" s="52"/>
      <c r="H30" s="52"/>
      <c r="I30" s="30"/>
      <c r="J30" s="31"/>
      <c r="K30" s="21"/>
      <c r="L30" s="59"/>
      <c r="M30" s="60"/>
      <c r="N30" s="22" t="str">
        <f>IFERROR(VLOOKUP(L30,受講料!$A$1:$B$2,2,FALSE),"")</f>
        <v/>
      </c>
      <c r="O30" s="10" t="s">
        <v>16</v>
      </c>
    </row>
    <row r="31" spans="1:15" ht="28.5" customHeight="1">
      <c r="A31" s="3">
        <v>8</v>
      </c>
      <c r="B31" s="14"/>
      <c r="C31" s="18"/>
      <c r="D31" s="17" t="s">
        <v>39</v>
      </c>
      <c r="E31" s="23"/>
      <c r="F31" s="21"/>
      <c r="G31" s="52"/>
      <c r="H31" s="52"/>
      <c r="I31" s="30"/>
      <c r="J31" s="31"/>
      <c r="K31" s="21"/>
      <c r="L31" s="59"/>
      <c r="M31" s="60"/>
      <c r="N31" s="22" t="str">
        <f>IFERROR(VLOOKUP(L31,受講料!$A$1:$B$2,2,FALSE),"")</f>
        <v/>
      </c>
      <c r="O31" s="10" t="s">
        <v>16</v>
      </c>
    </row>
    <row r="32" spans="1:15" ht="28.5" customHeight="1">
      <c r="A32" s="3">
        <v>9</v>
      </c>
      <c r="B32" s="14"/>
      <c r="C32" s="18"/>
      <c r="D32" s="17" t="s">
        <v>39</v>
      </c>
      <c r="E32" s="23"/>
      <c r="F32" s="21"/>
      <c r="G32" s="52"/>
      <c r="H32" s="52"/>
      <c r="I32" s="30"/>
      <c r="J32" s="31"/>
      <c r="K32" s="21"/>
      <c r="L32" s="59"/>
      <c r="M32" s="60"/>
      <c r="N32" s="22" t="str">
        <f>IFERROR(VLOOKUP(L32,受講料!$A$1:$B$2,2,FALSE),"")</f>
        <v/>
      </c>
      <c r="O32" s="10" t="s">
        <v>16</v>
      </c>
    </row>
    <row r="33" spans="1:15" ht="28.5" customHeight="1">
      <c r="A33" s="3">
        <v>10</v>
      </c>
      <c r="B33" s="14"/>
      <c r="C33" s="18"/>
      <c r="D33" s="17" t="s">
        <v>39</v>
      </c>
      <c r="E33" s="23"/>
      <c r="F33" s="21"/>
      <c r="G33" s="52"/>
      <c r="H33" s="52"/>
      <c r="I33" s="30"/>
      <c r="J33" s="31"/>
      <c r="K33" s="21"/>
      <c r="L33" s="59"/>
      <c r="M33" s="60"/>
      <c r="N33" s="22" t="str">
        <f>IFERROR(VLOOKUP(L33,受講料!$A$1:$B$2,2,FALSE),"")</f>
        <v/>
      </c>
      <c r="O33" s="10" t="s">
        <v>16</v>
      </c>
    </row>
    <row r="34" spans="1:15" ht="28.5" customHeight="1">
      <c r="A34" s="3">
        <v>11</v>
      </c>
      <c r="B34" s="14"/>
      <c r="C34" s="18"/>
      <c r="D34" s="17" t="s">
        <v>39</v>
      </c>
      <c r="E34" s="23"/>
      <c r="F34" s="21"/>
      <c r="G34" s="52"/>
      <c r="H34" s="52"/>
      <c r="I34" s="30"/>
      <c r="J34" s="31"/>
      <c r="K34" s="21"/>
      <c r="L34" s="59"/>
      <c r="M34" s="60"/>
      <c r="N34" s="22" t="str">
        <f>IFERROR(VLOOKUP(L34,受講料!$A$1:$B$2,2,FALSE),"")</f>
        <v/>
      </c>
      <c r="O34" s="10" t="s">
        <v>16</v>
      </c>
    </row>
    <row r="35" spans="1:15" ht="28.5" customHeight="1">
      <c r="A35" s="3">
        <v>12</v>
      </c>
      <c r="B35" s="14"/>
      <c r="C35" s="18"/>
      <c r="D35" s="17" t="s">
        <v>39</v>
      </c>
      <c r="E35" s="23"/>
      <c r="F35" s="21"/>
      <c r="G35" s="52"/>
      <c r="H35" s="52"/>
      <c r="I35" s="30"/>
      <c r="J35" s="31"/>
      <c r="K35" s="21"/>
      <c r="L35" s="59"/>
      <c r="M35" s="60"/>
      <c r="N35" s="22" t="str">
        <f>IFERROR(VLOOKUP(L35,受講料!$A$1:$B$2,2,FALSE),"")</f>
        <v/>
      </c>
      <c r="O35" s="10" t="s">
        <v>16</v>
      </c>
    </row>
    <row r="36" spans="1:15" ht="28.5" customHeight="1">
      <c r="A36" s="3">
        <v>13</v>
      </c>
      <c r="B36" s="14"/>
      <c r="C36" s="18"/>
      <c r="D36" s="17" t="s">
        <v>39</v>
      </c>
      <c r="E36" s="23"/>
      <c r="F36" s="21"/>
      <c r="G36" s="52"/>
      <c r="H36" s="52"/>
      <c r="I36" s="30"/>
      <c r="J36" s="31"/>
      <c r="K36" s="21"/>
      <c r="L36" s="59"/>
      <c r="M36" s="60"/>
      <c r="N36" s="22" t="str">
        <f>IFERROR(VLOOKUP(L36,受講料!$A$1:$B$2,2,FALSE),"")</f>
        <v/>
      </c>
      <c r="O36" s="10" t="s">
        <v>16</v>
      </c>
    </row>
    <row r="37" spans="1:15" ht="28.5" customHeight="1">
      <c r="A37" s="3">
        <v>14</v>
      </c>
      <c r="B37" s="14"/>
      <c r="C37" s="18"/>
      <c r="D37" s="17" t="s">
        <v>39</v>
      </c>
      <c r="E37" s="23"/>
      <c r="F37" s="21"/>
      <c r="G37" s="52"/>
      <c r="H37" s="52"/>
      <c r="I37" s="30"/>
      <c r="J37" s="31"/>
      <c r="K37" s="21"/>
      <c r="L37" s="59"/>
      <c r="M37" s="60"/>
      <c r="N37" s="22" t="str">
        <f>IFERROR(VLOOKUP(L37,受講料!$A$1:$B$2,2,FALSE),"")</f>
        <v/>
      </c>
      <c r="O37" s="10" t="s">
        <v>16</v>
      </c>
    </row>
    <row r="38" spans="1:15" ht="28.5" customHeight="1">
      <c r="A38" s="3">
        <v>15</v>
      </c>
      <c r="B38" s="14"/>
      <c r="C38" s="18"/>
      <c r="D38" s="17" t="s">
        <v>39</v>
      </c>
      <c r="E38" s="23"/>
      <c r="F38" s="21"/>
      <c r="G38" s="52"/>
      <c r="H38" s="52"/>
      <c r="I38" s="30"/>
      <c r="J38" s="31"/>
      <c r="K38" s="21"/>
      <c r="L38" s="59"/>
      <c r="M38" s="60"/>
      <c r="N38" s="22" t="str">
        <f>IFERROR(VLOOKUP(L38,受講料!$A$1:$B$2,2,FALSE),"")</f>
        <v/>
      </c>
      <c r="O38" s="10" t="s">
        <v>16</v>
      </c>
    </row>
    <row r="39" spans="1:15" ht="28.5" customHeight="1">
      <c r="A39" s="3">
        <v>16</v>
      </c>
      <c r="B39" s="14"/>
      <c r="C39" s="18"/>
      <c r="D39" s="17" t="s">
        <v>39</v>
      </c>
      <c r="E39" s="23"/>
      <c r="F39" s="21"/>
      <c r="G39" s="52"/>
      <c r="H39" s="52"/>
      <c r="I39" s="30"/>
      <c r="J39" s="31"/>
      <c r="K39" s="21"/>
      <c r="L39" s="59"/>
      <c r="M39" s="60"/>
      <c r="N39" s="22" t="str">
        <f>IFERROR(VLOOKUP(L39,受講料!$A$1:$B$2,2,FALSE),"")</f>
        <v/>
      </c>
      <c r="O39" s="10" t="s">
        <v>16</v>
      </c>
    </row>
    <row r="40" spans="1:15" ht="28.5" customHeight="1">
      <c r="A40" s="3">
        <v>17</v>
      </c>
      <c r="B40" s="14"/>
      <c r="C40" s="18"/>
      <c r="D40" s="17" t="s">
        <v>39</v>
      </c>
      <c r="E40" s="23"/>
      <c r="F40" s="21"/>
      <c r="G40" s="52"/>
      <c r="H40" s="52"/>
      <c r="I40" s="30"/>
      <c r="J40" s="31"/>
      <c r="K40" s="21"/>
      <c r="L40" s="59"/>
      <c r="M40" s="60"/>
      <c r="N40" s="22" t="str">
        <f>IFERROR(VLOOKUP(L40,受講料!$A$1:$B$2,2,FALSE),"")</f>
        <v/>
      </c>
      <c r="O40" s="10" t="s">
        <v>16</v>
      </c>
    </row>
    <row r="41" spans="1:15" ht="28.5" customHeight="1">
      <c r="A41" s="3">
        <v>18</v>
      </c>
      <c r="B41" s="14"/>
      <c r="C41" s="18"/>
      <c r="D41" s="17" t="s">
        <v>39</v>
      </c>
      <c r="E41" s="23"/>
      <c r="F41" s="21"/>
      <c r="G41" s="52"/>
      <c r="H41" s="52"/>
      <c r="I41" s="30"/>
      <c r="J41" s="31"/>
      <c r="K41" s="21"/>
      <c r="L41" s="59"/>
      <c r="M41" s="60"/>
      <c r="N41" s="22" t="str">
        <f>IFERROR(VLOOKUP(L41,受講料!$A$1:$B$2,2,FALSE),"")</f>
        <v/>
      </c>
      <c r="O41" s="10" t="s">
        <v>16</v>
      </c>
    </row>
    <row r="42" spans="1:15" ht="28.5" customHeight="1">
      <c r="A42" s="3">
        <v>19</v>
      </c>
      <c r="B42" s="14"/>
      <c r="C42" s="18"/>
      <c r="D42" s="17" t="s">
        <v>39</v>
      </c>
      <c r="E42" s="23"/>
      <c r="F42" s="21"/>
      <c r="G42" s="52"/>
      <c r="H42" s="52"/>
      <c r="I42" s="30"/>
      <c r="J42" s="31"/>
      <c r="K42" s="21"/>
      <c r="L42" s="59"/>
      <c r="M42" s="60"/>
      <c r="N42" s="22" t="str">
        <f>IFERROR(VLOOKUP(L42,受講料!$A$1:$B$2,2,FALSE),"")</f>
        <v/>
      </c>
      <c r="O42" s="10" t="s">
        <v>16</v>
      </c>
    </row>
    <row r="43" spans="1:15" ht="28.5" customHeight="1">
      <c r="A43" s="3">
        <v>20</v>
      </c>
      <c r="B43" s="14"/>
      <c r="C43" s="18"/>
      <c r="D43" s="16" t="s">
        <v>39</v>
      </c>
      <c r="E43" s="23"/>
      <c r="F43" s="21"/>
      <c r="G43" s="52"/>
      <c r="H43" s="52"/>
      <c r="I43" s="30"/>
      <c r="J43" s="31"/>
      <c r="K43" s="21"/>
      <c r="L43" s="59"/>
      <c r="M43" s="60"/>
      <c r="N43" s="22" t="str">
        <f>IFERROR(VLOOKUP(L43,受講料!$A$1:$B$2,2,FALSE),"")</f>
        <v/>
      </c>
      <c r="O43" s="10" t="s">
        <v>16</v>
      </c>
    </row>
    <row r="44" spans="1:15" ht="28.5" customHeight="1">
      <c r="K44" s="9"/>
      <c r="L44" s="61" t="s">
        <v>30</v>
      </c>
      <c r="M44" s="61"/>
      <c r="N44" s="22">
        <f>SUM(N24:N43)</f>
        <v>0</v>
      </c>
      <c r="O44" s="10" t="s">
        <v>16</v>
      </c>
    </row>
  </sheetData>
  <mergeCells count="106">
    <mergeCell ref="A2:B2"/>
    <mergeCell ref="C2:G2"/>
    <mergeCell ref="A9:B9"/>
    <mergeCell ref="C9:O9"/>
    <mergeCell ref="L44:M44"/>
    <mergeCell ref="L32:M32"/>
    <mergeCell ref="L33:M33"/>
    <mergeCell ref="L34:M34"/>
    <mergeCell ref="L41:M41"/>
    <mergeCell ref="L42:M42"/>
    <mergeCell ref="L43:M43"/>
    <mergeCell ref="L35:M35"/>
    <mergeCell ref="L36:M36"/>
    <mergeCell ref="L37:M37"/>
    <mergeCell ref="L38:M38"/>
    <mergeCell ref="L39:M39"/>
    <mergeCell ref="L40:M40"/>
    <mergeCell ref="L27:M27"/>
    <mergeCell ref="L28:M28"/>
    <mergeCell ref="L29:M29"/>
    <mergeCell ref="L30:M30"/>
    <mergeCell ref="A3:L3"/>
    <mergeCell ref="A4:B4"/>
    <mergeCell ref="C4:O4"/>
    <mergeCell ref="A5:B5"/>
    <mergeCell ref="K17:O17"/>
    <mergeCell ref="C22:E23"/>
    <mergeCell ref="A22:A23"/>
    <mergeCell ref="G24:H24"/>
    <mergeCell ref="N23:O23"/>
    <mergeCell ref="K22:K23"/>
    <mergeCell ref="L22:O22"/>
    <mergeCell ref="L23:M23"/>
    <mergeCell ref="A7:B7"/>
    <mergeCell ref="A8:B8"/>
    <mergeCell ref="A6:B6"/>
    <mergeCell ref="A17:B17"/>
    <mergeCell ref="C5:O5"/>
    <mergeCell ref="I30:J30"/>
    <mergeCell ref="I31:J31"/>
    <mergeCell ref="A16:L16"/>
    <mergeCell ref="G25:H25"/>
    <mergeCell ref="L25:M25"/>
    <mergeCell ref="L24:M24"/>
    <mergeCell ref="G26:H26"/>
    <mergeCell ref="F22:F23"/>
    <mergeCell ref="G22:H23"/>
    <mergeCell ref="L26:M26"/>
    <mergeCell ref="C18:D18"/>
    <mergeCell ref="I22:J23"/>
    <mergeCell ref="I24:J24"/>
    <mergeCell ref="I17:J17"/>
    <mergeCell ref="C17:H17"/>
    <mergeCell ref="E18:H18"/>
    <mergeCell ref="J18:O18"/>
    <mergeCell ref="I25:J25"/>
    <mergeCell ref="I26:J26"/>
    <mergeCell ref="L31:M31"/>
    <mergeCell ref="A1:O1"/>
    <mergeCell ref="G41:H41"/>
    <mergeCell ref="G42:H42"/>
    <mergeCell ref="G39:H39"/>
    <mergeCell ref="G40:H40"/>
    <mergeCell ref="G36:H36"/>
    <mergeCell ref="G37:H37"/>
    <mergeCell ref="A18:B18"/>
    <mergeCell ref="C20:O20"/>
    <mergeCell ref="A19:B19"/>
    <mergeCell ref="A20:B20"/>
    <mergeCell ref="G32:H32"/>
    <mergeCell ref="G38:H38"/>
    <mergeCell ref="G33:H33"/>
    <mergeCell ref="G34:H34"/>
    <mergeCell ref="G35:H35"/>
    <mergeCell ref="I32:J32"/>
    <mergeCell ref="I33:J33"/>
    <mergeCell ref="I34:J34"/>
    <mergeCell ref="I35:J35"/>
    <mergeCell ref="I36:J36"/>
    <mergeCell ref="I37:J37"/>
    <mergeCell ref="I38:J38"/>
    <mergeCell ref="G27:H27"/>
    <mergeCell ref="I39:J39"/>
    <mergeCell ref="I40:J40"/>
    <mergeCell ref="I41:J41"/>
    <mergeCell ref="I42:J42"/>
    <mergeCell ref="I43:J43"/>
    <mergeCell ref="C6:D6"/>
    <mergeCell ref="I7:I8"/>
    <mergeCell ref="J6:O6"/>
    <mergeCell ref="J7:O8"/>
    <mergeCell ref="E6:H6"/>
    <mergeCell ref="G19:O19"/>
    <mergeCell ref="C19:F19"/>
    <mergeCell ref="C7:D7"/>
    <mergeCell ref="E7:H7"/>
    <mergeCell ref="C8:D8"/>
    <mergeCell ref="E8:H8"/>
    <mergeCell ref="G43:H43"/>
    <mergeCell ref="G28:H28"/>
    <mergeCell ref="G29:H29"/>
    <mergeCell ref="G30:H30"/>
    <mergeCell ref="G31:H31"/>
    <mergeCell ref="I27:J27"/>
    <mergeCell ref="I28:J28"/>
    <mergeCell ref="I29:J29"/>
  </mergeCells>
  <phoneticPr fontId="1"/>
  <hyperlinks>
    <hyperlink ref="C9" r:id="rId1" xr:uid="{1C5DCFF7-1430-4A41-ADA5-B67185174BF8}"/>
  </hyperlinks>
  <pageMargins left="0.51181102362204722" right="0.51181102362204722" top="0.55118110236220474" bottom="0.55118110236220474" header="0.31496062992125984" footer="0.31496062992125984"/>
  <pageSetup paperSize="9" scale="66" fitToHeight="0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7539979-819D-4E95-96C8-C3913E4CA7E2}">
          <x14:formula1>
            <xm:f>発行区分!$A$1:$A$2</xm:f>
          </x14:formula1>
          <xm:sqref>K24:K43</xm:sqref>
        </x14:dataValidation>
        <x14:dataValidation type="list" allowBlank="1" showInputMessage="1" showErrorMessage="1" xr:uid="{60B4FF3E-E9B9-4227-BFE2-0FE40D6AABE3}">
          <x14:formula1>
            <xm:f>現ライセンス!$A$2:$A$9</xm:f>
          </x14:formula1>
          <xm:sqref>F24:F43</xm:sqref>
        </x14:dataValidation>
        <x14:dataValidation type="list" allowBlank="1" showInputMessage="1" showErrorMessage="1" xr:uid="{410A08AC-65F2-4AE2-9BFB-E3EA7585CC85}">
          <x14:formula1>
            <xm:f>受講料!$B$1:$B$2</xm:f>
          </x14:formula1>
          <xm:sqref>Q24</xm:sqref>
        </x14:dataValidation>
        <x14:dataValidation type="list" allowBlank="1" showInputMessage="1" showErrorMessage="1" xr:uid="{B2482FAA-2B07-4295-A038-1B4FBA5DDCFA}">
          <x14:formula1>
            <xm:f>受講内容!$A$1:$A$2</xm:f>
          </x14:formula1>
          <xm:sqref>L24:M43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035A-6530-4988-822F-6713828E1441}">
  <dimension ref="A2:A9"/>
  <sheetViews>
    <sheetView workbookViewId="0">
      <selection activeCell="A10" sqref="A10"/>
    </sheetView>
  </sheetViews>
  <sheetFormatPr defaultRowHeight="18.75"/>
  <sheetData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676B-F8AB-46B9-BFCB-3ED0F4E6F4DC}">
  <dimension ref="A1:A2"/>
  <sheetViews>
    <sheetView workbookViewId="0">
      <selection activeCell="A3" sqref="A3"/>
    </sheetView>
  </sheetViews>
  <sheetFormatPr defaultRowHeight="18.75"/>
  <sheetData>
    <row r="1" spans="1:1">
      <c r="A1" t="s">
        <v>14</v>
      </c>
    </row>
    <row r="2" spans="1:1">
      <c r="A2" t="s">
        <v>15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DDA2-C57D-40C3-BC0E-D36E461BA923}">
  <dimension ref="A1:A2"/>
  <sheetViews>
    <sheetView workbookViewId="0">
      <selection activeCell="A3" sqref="A3"/>
    </sheetView>
  </sheetViews>
  <sheetFormatPr defaultRowHeight="18.75"/>
  <cols>
    <col min="1" max="1" width="21.75" customWidth="1"/>
  </cols>
  <sheetData>
    <row r="1" spans="1:1">
      <c r="A1" s="7" t="s">
        <v>12</v>
      </c>
    </row>
    <row r="2" spans="1:1">
      <c r="A2" s="8" t="s">
        <v>13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A232-E9B4-4210-BA55-1147DDF2BEFE}">
  <dimension ref="A1:B2"/>
  <sheetViews>
    <sheetView workbookViewId="0">
      <selection activeCell="E21" sqref="E21"/>
    </sheetView>
  </sheetViews>
  <sheetFormatPr defaultRowHeight="18.75"/>
  <cols>
    <col min="1" max="1" width="22.125" customWidth="1"/>
    <col min="2" max="2" width="9" style="4"/>
  </cols>
  <sheetData>
    <row r="1" spans="1:2">
      <c r="A1" t="s">
        <v>12</v>
      </c>
      <c r="B1" s="5">
        <v>5000</v>
      </c>
    </row>
    <row r="2" spans="1:2">
      <c r="A2" s="8" t="s">
        <v>13</v>
      </c>
      <c r="B2" s="5">
        <v>1000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参加申込書</vt:lpstr>
      <vt:lpstr>現ライセンス</vt:lpstr>
      <vt:lpstr>発行区分</vt:lpstr>
      <vt:lpstr>受講内容</vt:lpstr>
      <vt:lpstr>受講料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SHINJI NAKASHIMA</cp:lastModifiedBy>
  <cp:lastPrinted>2023-07-01T09:19:38Z</cp:lastPrinted>
  <dcterms:created xsi:type="dcterms:W3CDTF">2015-06-05T18:19:34Z</dcterms:created>
  <dcterms:modified xsi:type="dcterms:W3CDTF">2025-06-11T18:24:52Z</dcterms:modified>
</cp:coreProperties>
</file>