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docs.live.net/dabe045f21c22717/ドキュメント/"/>
    </mc:Choice>
  </mc:AlternateContent>
  <xr:revisionPtr revIDLastSave="13" documentId="8_{894D05F8-1FCA-4C56-A5EE-D3ABD3F96A5D}" xr6:coauthVersionLast="47" xr6:coauthVersionMax="47" xr10:uidLastSave="{FA1469E1-9CF5-4644-B62C-FCD78DBADBF0}"/>
  <bookViews>
    <workbookView xWindow="-120" yWindow="-120" windowWidth="20730" windowHeight="1104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'出場者リスト(4月～9月)'!$A$17:$Q$17</definedName>
    <definedName name="B">#REF!</definedName>
    <definedName name="CC">#REF!</definedName>
    <definedName name="CCC">#REF!</definedName>
    <definedName name="LIST">[1]リスト!$A$1:$B$14</definedName>
    <definedName name="_xlnm.Print_Area" localSheetId="0">'出場者リスト(4月～9月)'!$A$18:$N$256</definedName>
    <definedName name="_xlnm.Print_Titles" localSheetId="0">'出場者リスト(4月～9月)'!$1:$16</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7" i="38" l="1"/>
  <c r="Q1017" i="38" s="1"/>
  <c r="P1016" i="38"/>
  <c r="Q1016" i="38" s="1"/>
  <c r="P1015" i="38"/>
  <c r="Q1015" i="38" s="1"/>
  <c r="P1014" i="38"/>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X1017" i="38"/>
  <c r="W1017" i="38"/>
  <c r="V1017" i="38"/>
  <c r="U1017" i="38"/>
  <c r="T1017" i="38"/>
  <c r="S1017" i="38"/>
  <c r="R1017" i="38"/>
  <c r="X1016" i="38"/>
  <c r="W1016" i="38"/>
  <c r="V1016" i="38"/>
  <c r="U1016" i="38"/>
  <c r="T1016" i="38"/>
  <c r="S1016" i="38"/>
  <c r="R1016" i="38"/>
  <c r="X1015" i="38"/>
  <c r="W1015" i="38"/>
  <c r="V1015" i="38"/>
  <c r="U1015" i="38"/>
  <c r="T1015" i="38"/>
  <c r="S1015" i="38"/>
  <c r="R1015" i="38"/>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P17" i="38"/>
  <c r="P18" i="38"/>
  <c r="Q18" i="38" s="1"/>
  <c r="D1017" i="38"/>
  <c r="D1016" i="38"/>
  <c r="D10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C1017" i="38"/>
  <c r="B1017" i="38"/>
  <c r="C1016" i="38"/>
  <c r="B1016" i="38"/>
  <c r="C1015" i="38"/>
  <c r="B101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D22" i="38" s="1"/>
  <c r="C21" i="38"/>
  <c r="B21" i="38"/>
  <c r="D21" i="38" s="1"/>
  <c r="C20" i="38"/>
  <c r="B20" i="38"/>
  <c r="D20" i="38" s="1"/>
  <c r="C19" i="38"/>
  <c r="B19" i="38"/>
  <c r="D19" i="38" s="1"/>
  <c r="C18" i="38"/>
  <c r="B18" i="38"/>
  <c r="D18" i="38" s="1"/>
  <c r="Q17" i="38" l="1"/>
</calcChain>
</file>

<file path=xl/sharedStrings.xml><?xml version="1.0" encoding="utf-8"?>
<sst xmlns="http://schemas.openxmlformats.org/spreadsheetml/2006/main" count="325" uniqueCount="167">
  <si>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</si>
  <si>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</si>
  <si>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</si>
  <si>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</si>
  <si>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</si>
  <si>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</si>
  <si>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</si>
  <si>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</si>
  <si>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</si>
  <si>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</si>
  <si>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</si>
  <si>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</si>
  <si>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</si>
  <si>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</si>
  <si>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</si>
  <si>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</si>
  <si>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</si>
  <si>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</si>
  <si>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</si>
  <si>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</si>
  <si>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</si>
  <si>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</si>
  <si>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</si>
  <si>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</si>
  <si>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</si>
  <si>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</si>
  <si>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</si>
  <si>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</si>
  <si>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</si>
  <si>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</si>
  <si>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</si>
  <si>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</si>
  <si>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</si>
  <si>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</si>
  <si>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</si>
  <si>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</si>
  <si>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</si>
  <si>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</si>
  <si>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</si>
  <si>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</si>
  <si>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</si>
  <si>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</si>
  <si>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</si>
  <si>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</si>
  <si>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</si>
  <si>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</si>
  <si>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</si>
  <si>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</si>
  <si>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</si>
  <si>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</si>
  <si>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</si>
  <si>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</si>
  <si>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</si>
  <si>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</si>
  <si>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</si>
  <si>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</si>
  <si>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</si>
  <si>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</si>
  <si>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</si>
  <si>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</si>
  <si>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</si>
  <si>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</si>
  <si>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</si>
  <si>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</si>
  <si>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</si>
  <si>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</si>
  <si>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</si>
  <si>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</si>
  <si>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</si>
  <si>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</si>
  <si>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</si>
  <si>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</si>
  <si>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</si>
  <si>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</si>
  <si>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</si>
  <si>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</si>
  <si>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階級　（4月～9月）</t>
    <rPh sb="0" eb="2">
      <t>カイキュウ</t>
    </rPh>
    <rPh sb="5" eb="6">
      <t>ガツ</t>
    </rPh>
    <rPh sb="8" eb="9">
      <t>ガツ</t>
    </rPh>
    <phoneticPr fontId="2"/>
  </si>
  <si>
    <t>〒</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</si>
  <si>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</si>
  <si>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</si>
  <si>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</si>
  <si>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</si>
  <si>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</si>
  <si>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</si>
  <si>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</si>
  <si>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</si>
  <si>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</si>
  <si>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</si>
  <si>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</si>
  <si>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</si>
  <si>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</si>
  <si>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</si>
  <si>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</si>
  <si>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</si>
  <si>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</si>
  <si>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</si>
  <si>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</si>
  <si>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</si>
  <si>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</si>
  <si>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</si>
  <si>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</si>
  <si>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</si>
  <si>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</si>
  <si>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</si>
  <si>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</si>
  <si>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</si>
  <si>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</si>
  <si>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</si>
  <si>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</si>
  <si>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選抜　ＪＫＣ登録済</t>
    <rPh sb="0" eb="2">
      <t>センバツ</t>
    </rPh>
    <rPh sb="6" eb="8">
      <t>トウロク</t>
    </rPh>
    <rPh sb="8" eb="9">
      <t>スミ</t>
    </rPh>
    <phoneticPr fontId="2"/>
  </si>
  <si>
    <t>初心・初級　ＪＫＣ登録済</t>
    <rPh sb="0" eb="2">
      <t xml:space="preserve">ショシン </t>
    </rPh>
    <rPh sb="3" eb="5">
      <t xml:space="preserve">ショキュウ </t>
    </rPh>
    <rPh sb="9" eb="11">
      <t>トウロク</t>
    </rPh>
    <rPh sb="11" eb="12">
      <t>スミ</t>
    </rPh>
    <phoneticPr fontId="2"/>
  </si>
  <si>
    <t>選抜　ＪＫＣ未登録</t>
    <rPh sb="0" eb="2">
      <t>センバツ</t>
    </rPh>
    <phoneticPr fontId="12"/>
  </si>
  <si>
    <t>初心・初級　ＪＫＣ未登録</t>
    <rPh sb="0" eb="2">
      <t xml:space="preserve">ショシン </t>
    </rPh>
    <rPh sb="3" eb="5">
      <t xml:space="preserve">ショキュウ </t>
    </rPh>
    <phoneticPr fontId="12"/>
  </si>
  <si>
    <t>初心小学1年男子</t>
    <rPh sb="0" eb="2">
      <t xml:space="preserve">ショシン </t>
    </rPh>
    <rPh sb="2" eb="4">
      <t xml:space="preserve">ショウガク１ネン </t>
    </rPh>
    <rPh sb="6" eb="8">
      <t>ダンシ</t>
    </rPh>
    <phoneticPr fontId="2"/>
  </si>
  <si>
    <t>小1</t>
    <rPh sb="0" eb="1">
      <t xml:space="preserve">ショウ１ </t>
    </rPh>
    <phoneticPr fontId="13"/>
  </si>
  <si>
    <t>初心小学2年男子</t>
    <rPh sb="0" eb="2">
      <t xml:space="preserve">ショシン </t>
    </rPh>
    <rPh sb="2" eb="4">
      <t xml:space="preserve">ショウガク１ネン </t>
    </rPh>
    <rPh sb="6" eb="8">
      <t>ダンシ</t>
    </rPh>
    <phoneticPr fontId="2"/>
  </si>
  <si>
    <t>初心小学3年男子</t>
    <rPh sb="0" eb="2">
      <t xml:space="preserve">ショシン </t>
    </rPh>
    <rPh sb="2" eb="4">
      <t xml:space="preserve">ショウガク１ネン </t>
    </rPh>
    <rPh sb="6" eb="8">
      <t>ダンシ</t>
    </rPh>
    <phoneticPr fontId="2"/>
  </si>
  <si>
    <t>初心小学4年男子</t>
    <rPh sb="0" eb="2">
      <t xml:space="preserve">ショシン </t>
    </rPh>
    <rPh sb="2" eb="4">
      <t xml:space="preserve">ショウガク１ネン </t>
    </rPh>
    <rPh sb="6" eb="8">
      <t>ダンシ</t>
    </rPh>
    <phoneticPr fontId="2"/>
  </si>
  <si>
    <t>初心小学5年男子</t>
    <rPh sb="0" eb="2">
      <t xml:space="preserve">ショシン </t>
    </rPh>
    <rPh sb="2" eb="4">
      <t xml:space="preserve">ショウガク１ネン </t>
    </rPh>
    <rPh sb="6" eb="8">
      <t>ダンシ</t>
    </rPh>
    <phoneticPr fontId="2"/>
  </si>
  <si>
    <t>初心小学6年男子</t>
    <rPh sb="0" eb="2">
      <t xml:space="preserve">ショシン </t>
    </rPh>
    <rPh sb="2" eb="4">
      <t xml:space="preserve">ショウガク１ネン </t>
    </rPh>
    <rPh sb="6" eb="8">
      <t>ダンシ</t>
    </rPh>
    <phoneticPr fontId="2"/>
  </si>
  <si>
    <t>小2</t>
    <rPh sb="0" eb="1">
      <t xml:space="preserve">ショウ１ </t>
    </rPh>
    <phoneticPr fontId="13"/>
  </si>
  <si>
    <t>小3</t>
    <rPh sb="0" eb="1">
      <t xml:space="preserve">ショウ１ </t>
    </rPh>
    <phoneticPr fontId="13"/>
  </si>
  <si>
    <t>小4</t>
    <rPh sb="0" eb="1">
      <t xml:space="preserve">ショウ１ </t>
    </rPh>
    <phoneticPr fontId="13"/>
  </si>
  <si>
    <t>小5</t>
    <rPh sb="0" eb="1">
      <t xml:space="preserve">ショウ１ </t>
    </rPh>
    <phoneticPr fontId="13"/>
  </si>
  <si>
    <t>小6</t>
    <rPh sb="0" eb="1">
      <t xml:space="preserve">ショウ１ </t>
    </rPh>
    <phoneticPr fontId="13"/>
  </si>
  <si>
    <t>初心小学1年女子</t>
    <rPh sb="0" eb="2">
      <t xml:space="preserve">ショシン </t>
    </rPh>
    <rPh sb="2" eb="4">
      <t xml:space="preserve">ショウガク１ネン </t>
    </rPh>
    <rPh sb="6" eb="8">
      <t xml:space="preserve">ジョシ </t>
    </rPh>
    <phoneticPr fontId="2"/>
  </si>
  <si>
    <t>初心小学2年女子</t>
    <rPh sb="0" eb="2">
      <t xml:space="preserve">ショシン </t>
    </rPh>
    <rPh sb="2" eb="4">
      <t xml:space="preserve">ショウガク１ネン </t>
    </rPh>
    <rPh sb="6" eb="8">
      <t xml:space="preserve">ジョシ </t>
    </rPh>
    <phoneticPr fontId="2"/>
  </si>
  <si>
    <t>初心小学3年女子</t>
    <rPh sb="0" eb="2">
      <t xml:space="preserve">ショシン </t>
    </rPh>
    <rPh sb="2" eb="4">
      <t xml:space="preserve">ショウガク１ネン </t>
    </rPh>
    <rPh sb="6" eb="8">
      <t xml:space="preserve">ジョシ </t>
    </rPh>
    <phoneticPr fontId="2"/>
  </si>
  <si>
    <t>初心小学4年女子</t>
    <rPh sb="0" eb="2">
      <t xml:space="preserve">ショシン </t>
    </rPh>
    <rPh sb="2" eb="4">
      <t xml:space="preserve">ショウガク１ネン </t>
    </rPh>
    <rPh sb="6" eb="8">
      <t xml:space="preserve">ジョシ </t>
    </rPh>
    <phoneticPr fontId="2"/>
  </si>
  <si>
    <t>初心小学5年女子</t>
    <rPh sb="0" eb="2">
      <t xml:space="preserve">ショシン </t>
    </rPh>
    <rPh sb="2" eb="4">
      <t xml:space="preserve">ショウガク１ネン </t>
    </rPh>
    <rPh sb="6" eb="8">
      <t xml:space="preserve">ジョシ </t>
    </rPh>
    <phoneticPr fontId="2"/>
  </si>
  <si>
    <t>初心小学6年女子</t>
    <rPh sb="0" eb="2">
      <t xml:space="preserve">ショシン </t>
    </rPh>
    <rPh sb="2" eb="4">
      <t xml:space="preserve">ショウガク１ネン </t>
    </rPh>
    <rPh sb="6" eb="8">
      <t xml:space="preserve">ジョシ </t>
    </rPh>
    <phoneticPr fontId="2"/>
  </si>
  <si>
    <t>初心幼児男女混合</t>
    <rPh sb="0" eb="2">
      <t xml:space="preserve">ショシン </t>
    </rPh>
    <rPh sb="2" eb="4">
      <t xml:space="preserve">ヨウジ </t>
    </rPh>
    <rPh sb="4" eb="8">
      <t xml:space="preserve">ダンジョコンゴウ </t>
    </rPh>
    <phoneticPr fontId="2"/>
  </si>
  <si>
    <t>初級幼児男女混合</t>
    <rPh sb="0" eb="1">
      <t xml:space="preserve">ショシン </t>
    </rPh>
    <rPh sb="1" eb="2">
      <t xml:space="preserve">キュウ </t>
    </rPh>
    <rPh sb="2" eb="4">
      <t xml:space="preserve">ヨウジ </t>
    </rPh>
    <rPh sb="4" eb="8">
      <t xml:space="preserve">ダンジョコンゴウ </t>
    </rPh>
    <phoneticPr fontId="2"/>
  </si>
  <si>
    <t>初級小学1年男子</t>
    <rPh sb="0" eb="1">
      <t xml:space="preserve">ショシン </t>
    </rPh>
    <rPh sb="1" eb="2">
      <t xml:space="preserve">キュウ </t>
    </rPh>
    <rPh sb="2" eb="4">
      <t xml:space="preserve">ショウガク１ネン </t>
    </rPh>
    <rPh sb="6" eb="8">
      <t>ダンシ</t>
    </rPh>
    <phoneticPr fontId="2"/>
  </si>
  <si>
    <t>初級小学2年男子</t>
    <rPh sb="0" eb="1">
      <t xml:space="preserve">ショシン </t>
    </rPh>
    <rPh sb="1" eb="2">
      <t xml:space="preserve">キュウ </t>
    </rPh>
    <rPh sb="2" eb="4">
      <t xml:space="preserve">ショウガク１ネン </t>
    </rPh>
    <rPh sb="6" eb="8">
      <t>ダンシ</t>
    </rPh>
    <phoneticPr fontId="2"/>
  </si>
  <si>
    <t>初級小学3年男子</t>
    <rPh sb="0" eb="1">
      <t xml:space="preserve">ショシン </t>
    </rPh>
    <rPh sb="1" eb="2">
      <t xml:space="preserve">キュウ </t>
    </rPh>
    <rPh sb="2" eb="4">
      <t xml:space="preserve">ショウガク１ネン </t>
    </rPh>
    <rPh sb="6" eb="8">
      <t>ダンシ</t>
    </rPh>
    <phoneticPr fontId="2"/>
  </si>
  <si>
    <t>初級小学4年男子</t>
    <rPh sb="0" eb="1">
      <t xml:space="preserve">ショシン </t>
    </rPh>
    <rPh sb="1" eb="2">
      <t xml:space="preserve">キュウ </t>
    </rPh>
    <rPh sb="2" eb="4">
      <t xml:space="preserve">ショウガク１ネン </t>
    </rPh>
    <rPh sb="6" eb="8">
      <t>ダンシ</t>
    </rPh>
    <phoneticPr fontId="2"/>
  </si>
  <si>
    <t>初級小学5年男子</t>
    <rPh sb="0" eb="1">
      <t xml:space="preserve">ショシン </t>
    </rPh>
    <rPh sb="1" eb="2">
      <t xml:space="preserve">キュウ </t>
    </rPh>
    <rPh sb="2" eb="4">
      <t xml:space="preserve">ショウガク１ネン </t>
    </rPh>
    <rPh sb="6" eb="8">
      <t>ダンシ</t>
    </rPh>
    <phoneticPr fontId="2"/>
  </si>
  <si>
    <t>初級小学6年男子</t>
    <rPh sb="0" eb="1">
      <t xml:space="preserve">ショシン </t>
    </rPh>
    <rPh sb="1" eb="2">
      <t xml:space="preserve">キュウ </t>
    </rPh>
    <rPh sb="2" eb="4">
      <t xml:space="preserve">ショウガク１ネン </t>
    </rPh>
    <rPh sb="6" eb="8">
      <t>ダンシ</t>
    </rPh>
    <phoneticPr fontId="2"/>
  </si>
  <si>
    <t>初級中学男子50kg未満</t>
    <rPh sb="0" eb="1">
      <t xml:space="preserve">ショシン </t>
    </rPh>
    <rPh sb="1" eb="2">
      <t xml:space="preserve">キュウ </t>
    </rPh>
    <rPh sb="2" eb="4">
      <t xml:space="preserve">チュウガク </t>
    </rPh>
    <rPh sb="4" eb="6">
      <t>ダンシ</t>
    </rPh>
    <rPh sb="10" eb="12">
      <t xml:space="preserve">ミマン </t>
    </rPh>
    <phoneticPr fontId="2"/>
  </si>
  <si>
    <t>中1</t>
    <rPh sb="0" eb="1">
      <t xml:space="preserve">チュウ </t>
    </rPh>
    <phoneticPr fontId="13"/>
  </si>
  <si>
    <t>中2</t>
    <rPh sb="0" eb="1">
      <t xml:space="preserve">チュウ </t>
    </rPh>
    <phoneticPr fontId="12"/>
  </si>
  <si>
    <t>中3</t>
    <rPh sb="0" eb="1">
      <t xml:space="preserve">チュウ </t>
    </rPh>
    <phoneticPr fontId="12"/>
  </si>
  <si>
    <t>初級中学男子50kg以上</t>
    <rPh sb="0" eb="1">
      <t xml:space="preserve">ショシン </t>
    </rPh>
    <rPh sb="1" eb="2">
      <t xml:space="preserve">キュウ </t>
    </rPh>
    <rPh sb="2" eb="4">
      <t xml:space="preserve">チュウガク </t>
    </rPh>
    <rPh sb="4" eb="6">
      <t>ダンシ</t>
    </rPh>
    <rPh sb="10" eb="12">
      <t xml:space="preserve">イジョウ </t>
    </rPh>
    <phoneticPr fontId="2"/>
  </si>
  <si>
    <t>初級小学1年女子</t>
    <rPh sb="0" eb="1">
      <t xml:space="preserve">ショシン </t>
    </rPh>
    <rPh sb="1" eb="2">
      <t xml:space="preserve">キュウ </t>
    </rPh>
    <rPh sb="2" eb="4">
      <t xml:space="preserve">ショウガク１ネン </t>
    </rPh>
    <rPh sb="6" eb="8">
      <t xml:space="preserve">ジョシ </t>
    </rPh>
    <phoneticPr fontId="2"/>
  </si>
  <si>
    <t>初級小学2年女子</t>
    <rPh sb="0" eb="1">
      <t xml:space="preserve">ショシン </t>
    </rPh>
    <rPh sb="1" eb="2">
      <t xml:space="preserve">キュウ </t>
    </rPh>
    <rPh sb="2" eb="4">
      <t xml:space="preserve">ショウガク１ネン </t>
    </rPh>
    <rPh sb="6" eb="8">
      <t xml:space="preserve">ジョシ </t>
    </rPh>
    <phoneticPr fontId="2"/>
  </si>
  <si>
    <t>初級小学3年女子</t>
    <rPh sb="0" eb="1">
      <t xml:space="preserve">ショシン </t>
    </rPh>
    <rPh sb="1" eb="2">
      <t xml:space="preserve">キュウ </t>
    </rPh>
    <rPh sb="2" eb="4">
      <t xml:space="preserve">ショウガク１ネン </t>
    </rPh>
    <rPh sb="5" eb="7">
      <t xml:space="preserve">ジョシ </t>
    </rPh>
    <phoneticPr fontId="2"/>
  </si>
  <si>
    <t>初級小学4年女子</t>
    <rPh sb="0" eb="1">
      <t xml:space="preserve">ショシン </t>
    </rPh>
    <rPh sb="1" eb="2">
      <t xml:space="preserve">キュウ </t>
    </rPh>
    <rPh sb="2" eb="4">
      <t xml:space="preserve">ショウガク１ネン </t>
    </rPh>
    <rPh sb="6" eb="8">
      <t xml:space="preserve">ジョシ </t>
    </rPh>
    <phoneticPr fontId="2"/>
  </si>
  <si>
    <t>初級小学5年女子</t>
    <rPh sb="0" eb="1">
      <t xml:space="preserve">ショシン </t>
    </rPh>
    <rPh sb="1" eb="2">
      <t xml:space="preserve">キュウ </t>
    </rPh>
    <rPh sb="2" eb="4">
      <t xml:space="preserve">ショウガク１ネン </t>
    </rPh>
    <rPh sb="6" eb="8">
      <t xml:space="preserve">ジョシ </t>
    </rPh>
    <phoneticPr fontId="2"/>
  </si>
  <si>
    <t>初級小学6年女子</t>
    <rPh sb="0" eb="1">
      <t xml:space="preserve">ショシン </t>
    </rPh>
    <rPh sb="1" eb="2">
      <t xml:space="preserve">キュウ </t>
    </rPh>
    <rPh sb="2" eb="4">
      <t xml:space="preserve">ショウガク１ネン </t>
    </rPh>
    <rPh sb="6" eb="8">
      <t xml:space="preserve">ジョシ </t>
    </rPh>
    <phoneticPr fontId="2"/>
  </si>
  <si>
    <t>初級中学女子50kg未満</t>
    <rPh sb="0" eb="1">
      <t xml:space="preserve">ショシン </t>
    </rPh>
    <rPh sb="1" eb="2">
      <t xml:space="preserve">キュウ </t>
    </rPh>
    <rPh sb="2" eb="4">
      <t xml:space="preserve">チュウガク </t>
    </rPh>
    <rPh sb="4" eb="6">
      <t xml:space="preserve">ジョシ </t>
    </rPh>
    <rPh sb="10" eb="12">
      <t xml:space="preserve">ミマン </t>
    </rPh>
    <phoneticPr fontId="2"/>
  </si>
  <si>
    <t>一般</t>
    <rPh sb="0" eb="2">
      <t xml:space="preserve">イッパン </t>
    </rPh>
    <phoneticPr fontId="13"/>
  </si>
  <si>
    <t>送信先</t>
    <rPh sb="0" eb="3">
      <t xml:space="preserve">ソウシンサキ </t>
    </rPh>
    <phoneticPr fontId="12"/>
  </si>
  <si>
    <t>初級一般女子50kg未満</t>
    <rPh sb="0" eb="1">
      <t>ショ</t>
    </rPh>
    <rPh sb="1" eb="2">
      <t xml:space="preserve">キュウ </t>
    </rPh>
    <rPh sb="2" eb="4">
      <t xml:space="preserve">イッパン </t>
    </rPh>
    <rPh sb="4" eb="6">
      <t xml:space="preserve">ジョシ </t>
    </rPh>
    <rPh sb="10" eb="12">
      <t xml:space="preserve">ミマン </t>
    </rPh>
    <phoneticPr fontId="2"/>
  </si>
  <si>
    <t>初級一般女子50kg以上</t>
    <rPh sb="0" eb="1">
      <t>ショ</t>
    </rPh>
    <rPh sb="1" eb="2">
      <t xml:space="preserve">キュウ </t>
    </rPh>
    <rPh sb="2" eb="4">
      <t xml:space="preserve">イッパン </t>
    </rPh>
    <rPh sb="4" eb="6">
      <t xml:space="preserve">ジョシ </t>
    </rPh>
    <rPh sb="10" eb="12">
      <t xml:space="preserve">イジョウ </t>
    </rPh>
    <phoneticPr fontId="2"/>
  </si>
  <si>
    <t>上級一般男子75kg未満 中量</t>
    <rPh sb="0" eb="2">
      <t>ジョウキュウ</t>
    </rPh>
    <rPh sb="2" eb="4">
      <t xml:space="preserve">イッパン </t>
    </rPh>
    <rPh sb="4" eb="6">
      <t xml:space="preserve">ダンシ </t>
    </rPh>
    <rPh sb="10" eb="12">
      <t xml:space="preserve">リョウ </t>
    </rPh>
    <rPh sb="13" eb="14">
      <t/>
    </rPh>
    <rPh sb="14" eb="15">
      <t xml:space="preserve">リョウ </t>
    </rPh>
    <phoneticPr fontId="2"/>
  </si>
  <si>
    <t>上級一般男子75kg以上 重量</t>
    <rPh sb="0" eb="2">
      <t>ジョウキュウ</t>
    </rPh>
    <rPh sb="2" eb="4">
      <t xml:space="preserve">イッパン </t>
    </rPh>
    <rPh sb="4" eb="6">
      <t xml:space="preserve">ダンシ </t>
    </rPh>
    <rPh sb="10" eb="12">
      <t xml:space="preserve">イジョウ </t>
    </rPh>
    <rPh sb="13" eb="14">
      <t xml:space="preserve">ジュウ </t>
    </rPh>
    <phoneticPr fontId="2"/>
  </si>
  <si>
    <t>上級一般女子50kg未満 軽量</t>
    <rPh sb="0" eb="2">
      <t>ジョウキュウ</t>
    </rPh>
    <rPh sb="2" eb="4">
      <t xml:space="preserve">イッパン </t>
    </rPh>
    <rPh sb="4" eb="6">
      <t xml:space="preserve">ジョシ </t>
    </rPh>
    <rPh sb="10" eb="12">
      <t xml:space="preserve">ミマン </t>
    </rPh>
    <phoneticPr fontId="2"/>
  </si>
  <si>
    <t>上級一般男子55kg未満 中量</t>
    <rPh sb="0" eb="2">
      <t>ジョウキュウ</t>
    </rPh>
    <rPh sb="2" eb="4">
      <t xml:space="preserve">イッパン </t>
    </rPh>
    <rPh sb="4" eb="6">
      <t xml:space="preserve">ダンシ </t>
    </rPh>
    <rPh sb="10" eb="12">
      <t xml:space="preserve">ミマン </t>
    </rPh>
    <rPh sb="13" eb="14">
      <t xml:space="preserve">チュウ </t>
    </rPh>
    <phoneticPr fontId="2"/>
  </si>
  <si>
    <t>上級一般男子55kg以上 重量</t>
    <rPh sb="0" eb="2">
      <t>ジョウキュウ</t>
    </rPh>
    <rPh sb="2" eb="4">
      <t xml:space="preserve">イッパン </t>
    </rPh>
    <rPh sb="4" eb="6">
      <t xml:space="preserve">ダンシ </t>
    </rPh>
    <rPh sb="10" eb="12">
      <t xml:space="preserve">イジョウ </t>
    </rPh>
    <rPh sb="13" eb="14">
      <t xml:space="preserve">ジュウ </t>
    </rPh>
    <phoneticPr fontId="2"/>
  </si>
  <si>
    <t>初級一般男子70kg未満</t>
    <rPh sb="0" eb="1">
      <t>ショ</t>
    </rPh>
    <rPh sb="1" eb="2">
      <t xml:space="preserve">キュウ </t>
    </rPh>
    <rPh sb="2" eb="4">
      <t xml:space="preserve">イッパン </t>
    </rPh>
    <rPh sb="4" eb="6">
      <t xml:space="preserve">ダンシ </t>
    </rPh>
    <rPh sb="10" eb="12">
      <t xml:space="preserve">ミマン </t>
    </rPh>
    <phoneticPr fontId="2"/>
  </si>
  <si>
    <t>初級一般男子70kg以上</t>
    <rPh sb="0" eb="1">
      <t>ショ</t>
    </rPh>
    <rPh sb="1" eb="2">
      <t xml:space="preserve">キュウ </t>
    </rPh>
    <rPh sb="2" eb="4">
      <t xml:space="preserve">イッパン </t>
    </rPh>
    <rPh sb="4" eb="6">
      <t xml:space="preserve">ダンシ </t>
    </rPh>
    <rPh sb="10" eb="12">
      <t xml:space="preserve">イジョウ </t>
    </rPh>
    <phoneticPr fontId="2"/>
  </si>
  <si>
    <t>上級一般男子70kg未満 軽量</t>
    <rPh sb="0" eb="2">
      <t>ジョウキュウ</t>
    </rPh>
    <rPh sb="2" eb="4">
      <t xml:space="preserve">イッパン </t>
    </rPh>
    <rPh sb="4" eb="6">
      <t xml:space="preserve">ダンシ </t>
    </rPh>
    <rPh sb="10" eb="12">
      <t xml:space="preserve">ミマン </t>
    </rPh>
    <phoneticPr fontId="2"/>
  </si>
  <si>
    <t>第1回首都圏空手道選手権大会</t>
    <rPh sb="0" eb="1">
      <t>ダイ</t>
    </rPh>
    <rPh sb="2" eb="6">
      <t>カイシュトケン</t>
    </rPh>
    <rPh sb="6" eb="14">
      <t>カラテドウセンシュケンタイカイ</t>
    </rPh>
    <phoneticPr fontId="12"/>
  </si>
  <si>
    <t>shutokentaikaijimukyoku@gmail.com</t>
    <phoneticPr fontId="12"/>
  </si>
  <si>
    <t>一般　ＪＫＣ登録済</t>
    <rPh sb="0" eb="2">
      <t xml:space="preserve">イッパン </t>
    </rPh>
    <rPh sb="6" eb="8">
      <t>トウロク</t>
    </rPh>
    <rPh sb="8" eb="9">
      <t>スミ</t>
    </rPh>
    <phoneticPr fontId="2"/>
  </si>
  <si>
    <t>一般　ＪＫＣ未登録</t>
    <rPh sb="0" eb="2">
      <t xml:space="preserve">イッパン </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</si>
</sst>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12"/>
      <name val="ＭＳ Ｐゴシック"/>
      <family val="2"/>
      <charset val="128"/>
      <scheme val="minor"/>
    </font>
    <font>
      <sz val="11"/>
      <color rgb="FF000000"/>
      <name val="ＭＳ Ｐゴシック"/>
      <family val="2"/>
      <charset val="128"/>
      <scheme val="minor"/>
    </font>
    <font>
      <sz val="11"/>
      <name val="ＭＳ Ｐゴシック"/>
      <family val="2"/>
      <charset val="128"/>
      <scheme val="minor"/>
    </font>
    <font>
      <b/>
      <sz val="11"/>
      <name val="ＭＳ Ｐゴシック"/>
      <family val="2"/>
      <charset val="128"/>
      <scheme val="minor"/>
    </font>
    <font>
      <sz val="12"/>
      <color rgb="FF000000"/>
      <name val="ＭＳ Ｐゴシック"/>
      <family val="2"/>
      <charset val="128"/>
      <scheme val="minor"/>
    </font>
    <font>
      <sz val="16"/>
      <color rgb="FFFF0000"/>
      <name val="ＭＳ Ｐゴシック"/>
      <family val="2"/>
      <charset val="128"/>
      <scheme val="minor"/>
    </font>
    <font>
      <b/>
      <sz val="20"/>
      <color theme="1"/>
      <name val="ＭＳ Ｐゴシック (本文)"/>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23">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9"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0"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7" fillId="0" borderId="1" xfId="2" applyFont="1" applyBorder="1" applyProtection="1">
      <alignment vertical="center"/>
      <protection locked="0"/>
    </xf>
    <xf numFmtId="0" fontId="31"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4"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3"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8"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5" fillId="0" borderId="0" xfId="0" applyFont="1" applyAlignment="1" applyProtection="1">
      <alignment horizontal="center" vertical="center" wrapText="1"/>
      <protection locked="0"/>
    </xf>
    <xf numFmtId="0" fontId="6" fillId="7" borderId="0" xfId="0" applyFont="1" applyFill="1" applyAlignment="1" applyProtection="1">
      <alignment horizontal="center" vertical="center"/>
      <protection locked="0"/>
    </xf>
    <xf numFmtId="177" fontId="35" fillId="0" borderId="0" xfId="0" applyNumberFormat="1" applyFont="1" applyAlignment="1">
      <alignment horizontal="center" vertical="center" wrapText="1"/>
    </xf>
    <xf numFmtId="0" fontId="17" fillId="0" borderId="1" xfId="0" applyFont="1" applyBorder="1" applyAlignment="1">
      <alignment horizontal="center" vertical="center"/>
    </xf>
    <xf numFmtId="0" fontId="37" fillId="0" borderId="1" xfId="0" applyFont="1" applyBorder="1" applyAlignment="1" applyProtection="1">
      <alignment horizontal="center" vertical="center"/>
      <protection locked="0"/>
    </xf>
    <xf numFmtId="0" fontId="38" fillId="0" borderId="14" xfId="0" applyFont="1" applyBorder="1">
      <alignment vertical="center"/>
    </xf>
    <xf numFmtId="0" fontId="39" fillId="0" borderId="1"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15" xfId="0" applyFont="1" applyBorder="1" applyProtection="1">
      <alignment vertical="center"/>
      <protection locked="0"/>
    </xf>
    <xf numFmtId="0" fontId="41" fillId="0" borderId="15" xfId="0" applyFont="1" applyBorder="1">
      <alignment vertical="center"/>
    </xf>
    <xf numFmtId="0" fontId="18" fillId="0" borderId="0" xfId="0" applyFont="1" applyAlignment="1" applyProtection="1">
      <alignment horizontal="center" vertical="center"/>
      <protection locked="0"/>
    </xf>
    <xf numFmtId="0" fontId="42" fillId="0" borderId="0" xfId="0" applyFont="1" applyProtection="1">
      <alignmen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5" fillId="0" borderId="8" xfId="0" applyNumberFormat="1" applyFont="1" applyBorder="1" applyAlignment="1">
      <alignment horizontal="center" vertical="center" wrapText="1"/>
    </xf>
    <xf numFmtId="177" fontId="35" fillId="0" borderId="5" xfId="0" applyNumberFormat="1" applyFont="1" applyBorder="1" applyAlignment="1">
      <alignment horizontal="center" vertical="center" wrapText="1"/>
    </xf>
    <xf numFmtId="177" fontId="35" fillId="0" borderId="9" xfId="0" applyNumberFormat="1" applyFont="1" applyBorder="1" applyAlignment="1">
      <alignment horizontal="center" vertical="center" wrapText="1"/>
    </xf>
    <xf numFmtId="177" fontId="35"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43" fillId="0" borderId="0" xfId="0" applyFont="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7"/>
  <sheetViews>
    <sheetView tabSelected="1" zoomScale="60" zoomScaleNormal="60" workbookViewId="0">
      <pane ySplit="17" topLeftCell="A18" activePane="bottomLeft" state="frozen"/>
      <selection pane="bottomLeft" activeCell="F20" sqref="F20"/>
    </sheetView>
  </sheetViews>
  <sheetFormatPr defaultColWidth="8.875" defaultRowHeight="13.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125" style="4" customWidth="1"/>
    <col min="13" max="13" width="16" style="4" customWidth="1"/>
    <col min="14" max="14" width="38.125" style="62" customWidth="1"/>
    <col min="15" max="15" width="8.875" style="4" customWidth="1"/>
    <col min="16" max="16" width="12.5" style="4" customWidth="1"/>
    <col min="17" max="17" width="17.875" style="4" customWidth="1"/>
    <col min="18" max="18" width="12" style="36" hidden="1" customWidth="1"/>
    <col min="19" max="24" width="8.875" style="36" hidden="1" customWidth="1"/>
    <col min="25" max="16384" width="8.875" style="4"/>
  </cols>
  <sheetData>
    <row r="1" spans="1:24" ht="23.1" customHeight="1">
      <c r="D1" s="13" t="s">
        <v>75</v>
      </c>
      <c r="E1" s="122" t="s">
        <v>163</v>
      </c>
      <c r="F1" s="122"/>
      <c r="G1" s="122"/>
      <c r="H1" s="122"/>
      <c r="I1" s="122"/>
      <c r="J1" s="122"/>
      <c r="K1" s="65"/>
      <c r="L1" s="65"/>
      <c r="M1" s="65" t="s">
        <v>4</v>
      </c>
      <c r="N1" s="34">
        <v>46243</v>
      </c>
      <c r="O1" s="35"/>
      <c r="P1" s="35"/>
      <c r="Q1" s="35"/>
    </row>
    <row r="2" spans="1:24" ht="7.5" customHeight="1">
      <c r="E2" s="37"/>
      <c r="F2" s="37"/>
      <c r="G2" s="37"/>
      <c r="H2" s="37"/>
      <c r="I2" s="37"/>
      <c r="J2" s="37"/>
      <c r="K2" s="37"/>
      <c r="L2" s="37"/>
      <c r="M2" s="37"/>
      <c r="N2" s="4"/>
      <c r="O2" s="37"/>
      <c r="R2" s="4"/>
      <c r="S2" s="4"/>
      <c r="T2" s="4"/>
      <c r="U2" s="4"/>
      <c r="V2" s="4"/>
      <c r="W2" s="4"/>
      <c r="X2" s="4"/>
    </row>
    <row r="3" spans="1:24" ht="15" customHeight="1">
      <c r="D3" s="38" t="s">
        <v>66</v>
      </c>
      <c r="E3" s="39"/>
      <c r="F3" s="39"/>
      <c r="G3" s="39"/>
      <c r="H3" s="39"/>
      <c r="I3" s="39"/>
      <c r="J3" s="39"/>
      <c r="M3" s="86" t="s">
        <v>152</v>
      </c>
      <c r="N3" s="87" t="s">
        <v>164</v>
      </c>
      <c r="R3" s="4"/>
      <c r="S3" s="4"/>
      <c r="T3" s="4"/>
      <c r="U3" s="4"/>
      <c r="V3" s="4"/>
      <c r="W3" s="4"/>
      <c r="X3" s="4"/>
    </row>
    <row r="4" spans="1:24" ht="15" customHeight="1">
      <c r="D4" s="39" t="s">
        <v>67</v>
      </c>
      <c r="E4" s="40"/>
      <c r="F4" s="40"/>
      <c r="G4" s="40"/>
      <c r="H4" s="40"/>
      <c r="I4" s="40"/>
      <c r="J4" s="40"/>
      <c r="N4" s="4"/>
      <c r="R4" s="4"/>
      <c r="S4" s="4"/>
      <c r="T4" s="4"/>
      <c r="U4" s="4"/>
      <c r="V4" s="4"/>
      <c r="W4" s="4"/>
      <c r="X4" s="4"/>
    </row>
    <row r="5" spans="1:24" ht="15" customHeight="1" thickBot="1">
      <c r="D5" s="41"/>
      <c r="E5" s="42"/>
      <c r="F5" s="42"/>
      <c r="G5" s="42"/>
      <c r="H5" s="42"/>
      <c r="I5" s="42"/>
      <c r="J5" s="42"/>
      <c r="N5" s="4"/>
      <c r="R5" s="4"/>
      <c r="S5" s="4"/>
      <c r="T5" s="4"/>
      <c r="U5" s="4"/>
      <c r="V5" s="4"/>
      <c r="W5" s="4"/>
      <c r="X5" s="4"/>
    </row>
    <row r="6" spans="1:24" ht="20.100000000000001" customHeight="1" thickBot="1">
      <c r="A6" s="96" t="s">
        <v>68</v>
      </c>
      <c r="B6" s="97"/>
      <c r="C6" s="97"/>
      <c r="D6" s="110"/>
      <c r="E6" s="111"/>
      <c r="F6" s="96" t="s">
        <v>69</v>
      </c>
      <c r="G6" s="114"/>
      <c r="H6" s="114"/>
      <c r="I6" s="115"/>
      <c r="J6" s="100" t="s">
        <v>70</v>
      </c>
      <c r="K6" s="101"/>
      <c r="L6" s="64" t="s">
        <v>77</v>
      </c>
      <c r="M6" s="106"/>
      <c r="N6" s="106"/>
      <c r="O6" s="106"/>
      <c r="P6" s="106"/>
      <c r="Q6" s="107"/>
      <c r="R6" s="4"/>
      <c r="S6" s="4"/>
      <c r="T6" s="4"/>
      <c r="U6" s="4"/>
      <c r="V6" s="4"/>
      <c r="W6" s="4"/>
      <c r="X6" s="4"/>
    </row>
    <row r="7" spans="1:24" ht="20.100000000000001" customHeight="1" thickBot="1">
      <c r="A7" s="98"/>
      <c r="B7" s="99"/>
      <c r="C7" s="99"/>
      <c r="D7" s="112"/>
      <c r="E7" s="113"/>
      <c r="F7" s="98"/>
      <c r="G7" s="116"/>
      <c r="H7" s="116"/>
      <c r="I7" s="117"/>
      <c r="J7" s="96" t="s">
        <v>71</v>
      </c>
      <c r="K7" s="97"/>
      <c r="L7" s="106"/>
      <c r="M7" s="106"/>
      <c r="N7" s="106"/>
      <c r="O7" s="106"/>
      <c r="P7" s="106"/>
      <c r="Q7" s="107"/>
      <c r="R7" s="4"/>
      <c r="S7" s="4"/>
      <c r="T7" s="4"/>
      <c r="U7" s="4"/>
      <c r="V7" s="4"/>
      <c r="W7" s="4"/>
      <c r="X7" s="4"/>
    </row>
    <row r="8" spans="1:24" ht="20.100000000000001" customHeight="1" thickBot="1">
      <c r="A8" s="33"/>
      <c r="C8" s="33"/>
      <c r="D8" s="43"/>
      <c r="E8" s="44"/>
      <c r="F8" s="45"/>
      <c r="G8" s="45"/>
      <c r="H8" s="45"/>
      <c r="I8" s="45"/>
      <c r="J8" s="108" t="s">
        <v>72</v>
      </c>
      <c r="K8" s="109"/>
      <c r="L8" s="118"/>
      <c r="M8" s="118"/>
      <c r="N8" s="118"/>
      <c r="O8" s="118"/>
      <c r="P8" s="118"/>
      <c r="Q8" s="119"/>
      <c r="R8" s="4"/>
      <c r="S8" s="4"/>
      <c r="T8" s="4"/>
      <c r="U8" s="4"/>
      <c r="V8" s="4"/>
      <c r="W8" s="4"/>
      <c r="X8" s="4"/>
    </row>
    <row r="9" spans="1:24" ht="20.100000000000001" customHeight="1" thickBot="1">
      <c r="A9" s="33"/>
      <c r="C9" s="33"/>
      <c r="D9" s="35"/>
      <c r="E9" s="44"/>
      <c r="F9" s="44"/>
      <c r="G9" s="63" t="s">
        <v>78</v>
      </c>
      <c r="H9" s="44"/>
      <c r="I9" s="44"/>
      <c r="J9" s="63"/>
      <c r="K9" s="63"/>
      <c r="L9" s="63"/>
      <c r="M9" s="63" t="s">
        <v>78</v>
      </c>
      <c r="N9" s="33"/>
      <c r="O9" s="33"/>
      <c r="P9" s="33"/>
      <c r="Q9" s="33"/>
      <c r="R9" s="4"/>
      <c r="S9" s="4"/>
      <c r="T9" s="4"/>
      <c r="U9" s="4"/>
      <c r="V9" s="4"/>
      <c r="W9" s="4"/>
      <c r="X9" s="4"/>
    </row>
    <row r="10" spans="1:24" ht="20.100000000000001" customHeight="1" thickBot="1">
      <c r="A10" s="102"/>
      <c r="B10" s="102"/>
      <c r="C10" s="102"/>
      <c r="D10" s="71" t="s">
        <v>109</v>
      </c>
      <c r="E10" s="103">
        <v>7700</v>
      </c>
      <c r="F10" s="103"/>
      <c r="G10" s="66" t="s">
        <v>82</v>
      </c>
      <c r="H10" s="104" t="s">
        <v>111</v>
      </c>
      <c r="I10" s="105"/>
      <c r="J10" s="105"/>
      <c r="K10" s="67">
        <v>8800</v>
      </c>
      <c r="L10" s="66" t="s">
        <v>82</v>
      </c>
      <c r="M10" s="88" t="s">
        <v>81</v>
      </c>
      <c r="N10" s="89"/>
      <c r="O10" s="92">
        <f>SUM(E10*G10+E11*G11+E12*G12+E13*G13+E14*G14+K10*L10+K11*L11+K12*L12+K13*L13+K14*L14)</f>
        <v>0</v>
      </c>
      <c r="P10" s="92"/>
      <c r="Q10" s="93"/>
      <c r="R10" s="4"/>
      <c r="S10" s="4"/>
      <c r="T10" s="4"/>
      <c r="U10" s="4"/>
      <c r="V10" s="4"/>
      <c r="W10" s="4"/>
      <c r="X10" s="4"/>
    </row>
    <row r="11" spans="1:24" ht="20.100000000000001" customHeight="1" thickBot="1">
      <c r="A11" s="102"/>
      <c r="B11" s="102"/>
      <c r="C11" s="102"/>
      <c r="D11" s="71" t="s">
        <v>110</v>
      </c>
      <c r="E11" s="103">
        <v>6600</v>
      </c>
      <c r="F11" s="103"/>
      <c r="G11" s="66" t="s">
        <v>82</v>
      </c>
      <c r="H11" s="104" t="s">
        <v>112</v>
      </c>
      <c r="I11" s="105"/>
      <c r="J11" s="105"/>
      <c r="K11" s="67">
        <v>7700</v>
      </c>
      <c r="L11" s="66" t="s">
        <v>82</v>
      </c>
      <c r="M11" s="90"/>
      <c r="N11" s="91"/>
      <c r="O11" s="94"/>
      <c r="P11" s="94"/>
      <c r="Q11" s="95"/>
      <c r="R11" s="4"/>
      <c r="S11" s="4"/>
      <c r="T11" s="4"/>
      <c r="U11" s="4"/>
      <c r="V11" s="4"/>
      <c r="W11" s="4"/>
      <c r="X11" s="4"/>
    </row>
    <row r="12" spans="1:24" ht="20.100000000000001" customHeight="1" thickBot="1">
      <c r="A12" s="74"/>
      <c r="B12" s="74"/>
      <c r="C12" s="74"/>
      <c r="D12" s="71" t="s">
        <v>165</v>
      </c>
      <c r="E12" s="103">
        <v>7700</v>
      </c>
      <c r="F12" s="103"/>
      <c r="G12" s="66" t="s">
        <v>82</v>
      </c>
      <c r="H12" s="104" t="s">
        <v>166</v>
      </c>
      <c r="I12" s="105"/>
      <c r="J12" s="105"/>
      <c r="K12" s="67">
        <v>8800</v>
      </c>
      <c r="L12" s="66" t="s">
        <v>82</v>
      </c>
      <c r="M12" s="75"/>
      <c r="N12" s="75"/>
      <c r="O12" s="76"/>
      <c r="P12" s="76"/>
      <c r="Q12" s="76"/>
      <c r="R12" s="4"/>
      <c r="S12" s="4"/>
      <c r="T12" s="4"/>
      <c r="U12" s="4"/>
      <c r="V12" s="4"/>
      <c r="W12" s="4"/>
      <c r="X12" s="4"/>
    </row>
    <row r="13" spans="1:24" ht="20.100000000000001" customHeight="1" thickBot="1">
      <c r="A13" s="74"/>
      <c r="B13" s="74"/>
      <c r="C13" s="74"/>
      <c r="D13" s="71"/>
      <c r="E13" s="103"/>
      <c r="F13" s="103"/>
      <c r="G13" s="66"/>
      <c r="H13" s="104"/>
      <c r="I13" s="105"/>
      <c r="J13" s="105"/>
      <c r="K13" s="67"/>
      <c r="L13" s="66"/>
      <c r="M13" s="75"/>
      <c r="N13" s="75"/>
      <c r="O13" s="76"/>
      <c r="P13" s="76"/>
      <c r="Q13" s="76"/>
      <c r="R13" s="4"/>
      <c r="S13" s="4"/>
      <c r="T13" s="4"/>
      <c r="U13" s="4"/>
      <c r="V13" s="4"/>
      <c r="W13" s="4"/>
      <c r="X13" s="4"/>
    </row>
    <row r="14" spans="1:24" ht="20.100000000000001" customHeight="1" thickBot="1">
      <c r="A14" s="74"/>
      <c r="B14" s="74"/>
      <c r="C14" s="74"/>
      <c r="D14" s="71"/>
      <c r="E14" s="103"/>
      <c r="F14" s="103"/>
      <c r="G14" s="66"/>
      <c r="H14" s="104"/>
      <c r="I14" s="105"/>
      <c r="J14" s="105"/>
      <c r="K14" s="67"/>
      <c r="L14" s="66"/>
      <c r="M14" s="75"/>
      <c r="N14" s="75"/>
      <c r="O14" s="76"/>
      <c r="P14" s="76"/>
      <c r="Q14" s="76"/>
      <c r="R14" s="4"/>
      <c r="S14" s="4"/>
      <c r="T14" s="4"/>
      <c r="U14" s="4"/>
      <c r="V14" s="4"/>
      <c r="W14" s="4"/>
      <c r="X14" s="4"/>
    </row>
    <row r="15" spans="1:24" ht="18.95" customHeight="1">
      <c r="D15" s="46" t="s">
        <v>73</v>
      </c>
      <c r="F15" s="47"/>
      <c r="H15" s="4"/>
      <c r="N15" s="4"/>
      <c r="R15" s="4"/>
      <c r="S15" s="4"/>
      <c r="T15" s="4"/>
      <c r="U15" s="4"/>
      <c r="V15" s="4"/>
      <c r="W15" s="4"/>
      <c r="X15" s="4"/>
    </row>
    <row r="16" spans="1:24" ht="46.5" customHeight="1">
      <c r="A16" s="48" t="s">
        <v>30</v>
      </c>
      <c r="B16" s="49"/>
      <c r="C16" s="49"/>
      <c r="D16" s="14" t="s">
        <v>21</v>
      </c>
      <c r="E16" s="14" t="s">
        <v>22</v>
      </c>
      <c r="F16" s="50" t="s">
        <v>23</v>
      </c>
      <c r="G16" s="14" t="s">
        <v>24</v>
      </c>
      <c r="H16" s="50" t="s">
        <v>25</v>
      </c>
      <c r="I16" s="14" t="s">
        <v>26</v>
      </c>
      <c r="J16" s="14" t="s">
        <v>27</v>
      </c>
      <c r="K16" s="50" t="s">
        <v>80</v>
      </c>
      <c r="L16" s="14" t="s">
        <v>83</v>
      </c>
      <c r="M16" s="51" t="s">
        <v>3</v>
      </c>
      <c r="N16" s="50" t="s">
        <v>33</v>
      </c>
      <c r="O16" s="14" t="s">
        <v>32</v>
      </c>
      <c r="P16" s="14" t="s">
        <v>28</v>
      </c>
      <c r="Q16" s="14" t="s">
        <v>29</v>
      </c>
    </row>
    <row r="17" spans="1:24" s="5" customFormat="1" ht="24.95" customHeight="1">
      <c r="A17" s="52" t="s">
        <v>45</v>
      </c>
      <c r="B17" s="15"/>
      <c r="C17" s="15"/>
      <c r="D17" s="15" t="s">
        <v>74</v>
      </c>
      <c r="E17" s="53" t="s">
        <v>19</v>
      </c>
      <c r="F17" s="15">
        <v>18</v>
      </c>
      <c r="G17" s="15" t="s">
        <v>0</v>
      </c>
      <c r="H17" s="15" t="s">
        <v>20</v>
      </c>
      <c r="I17" s="54">
        <v>150</v>
      </c>
      <c r="J17" s="54">
        <v>45</v>
      </c>
      <c r="K17" s="15" t="s">
        <v>2</v>
      </c>
      <c r="L17" s="15" t="s">
        <v>79</v>
      </c>
      <c r="M17" s="55">
        <v>40668</v>
      </c>
      <c r="N17" s="56" t="s">
        <v>84</v>
      </c>
      <c r="O17" s="57" t="s">
        <v>31</v>
      </c>
      <c r="P17" s="58" t="str">
        <f>IF(M17="","",LOOKUP(IF(M17-DATEVALUE(YEAR(M17)&amp;"/"&amp;"4/2")&lt;0,IF(MONTH($N$1)&lt;4,YEAR($N$1)-YEAR(M17),YEAR($N$1)-YEAR(M17)+1),IF(MONTH($N$1)&lt;4,YEAR($N$1)-YEAR(M17)-1,YEAR($N$1)-YEAR(M17))),'1階級番号(4月～9月)'!$A:$A,'1階級番号(4月～9月)'!$B:$B))</f>
        <v>中3</v>
      </c>
      <c r="Q17" s="59" t="str">
        <f t="shared" ref="Q17" si="0">IF(P17="","",IF(P17=R17,"",IF(P17=S17,"",IF(P17=T17,"","学年確認！"))))</f>
        <v>学年確認！</v>
      </c>
      <c r="R17" s="60" t="str">
        <f>VLOOKUP(F17,'1階級番号(4月～9月)'!$D:$L,3,FALSE)</f>
        <v>小6</v>
      </c>
      <c r="S17" s="61">
        <f>VLOOKUP(F17,'1階級番号(4月～9月)'!$D:$L,4,FALSE)</f>
        <v>0</v>
      </c>
      <c r="T17" s="61">
        <f>VLOOKUP(F17,'1階級番号(4月～9月)'!$D:$L,5,FALSE)</f>
        <v>0</v>
      </c>
      <c r="U17" s="61">
        <f>VLOOKUP(F17,'1階級番号(4月～9月)'!$D:$L,6,FALSE)</f>
        <v>0</v>
      </c>
      <c r="V17" s="61">
        <f>VLOOKUP(F17,'1階級番号(4月～9月)'!$D:$L,7,FALSE)</f>
        <v>0</v>
      </c>
      <c r="W17" s="61">
        <f>VLOOKUP(F17,'1階級番号(4月～9月)'!$D:$L,8,FALSE)</f>
        <v>0</v>
      </c>
      <c r="X17" s="61">
        <f>VLOOKUP(F17,'1階級番号(4月～9月)'!$D:$L,9,FALSE)</f>
        <v>0</v>
      </c>
    </row>
    <row r="18" spans="1:24" s="5" customFormat="1" ht="24.95" customHeight="1">
      <c r="A18" s="68">
        <v>1</v>
      </c>
      <c r="B18" s="69">
        <f>F18</f>
        <v>0</v>
      </c>
      <c r="C18" s="69" t="e">
        <f>#REF!</f>
        <v>#REF!</v>
      </c>
      <c r="D18" s="70" t="str">
        <f>IF(F18="","",VLOOKUP(B18,'1階級番号(4月～9月)'!$D:$E,2,FALSE))</f>
        <v/>
      </c>
      <c r="E18" s="16"/>
      <c r="F18" s="7"/>
      <c r="G18" s="7"/>
      <c r="H18" s="7"/>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IF(P18="","",IF(P18=R18,"",IF(P18=S18,"",IF(P18=T18,"",IF(P18=U18,"",IF(P18=V18,"",IF(P18=W18,"",IF(P18=X18,"","学年確認！"))))))))</f>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c r="A19" s="68">
        <v>2</v>
      </c>
      <c r="B19" s="69">
        <f t="shared" ref="B19:B82" si="1">F19</f>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ref="Q19:Q82" si="2">IF(P19="","",IF(P19=R19,"",IF(P19=S19,"",IF(P19=T19,"",IF(P19=U19,"",IF(P19=V19,"",IF(P19=W19,"",IF(P19=X19,"","学年確認！"))))))))</f>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c r="A20" s="68">
        <v>3</v>
      </c>
      <c r="B20" s="69">
        <f t="shared" si="1"/>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2"/>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c r="A21" s="68">
        <v>4</v>
      </c>
      <c r="B21" s="69">
        <f t="shared" si="1"/>
        <v>0</v>
      </c>
      <c r="C21" s="69" t="e">
        <f>#REF!</f>
        <v>#REF!</v>
      </c>
      <c r="D21" s="70" t="str">
        <f>IF(F21="","",VLOOKUP(B21,'1階級番号(4月～9月)'!$D:$E,2,FALSE))</f>
        <v/>
      </c>
      <c r="E21" s="6"/>
      <c r="F21" s="7"/>
      <c r="G21" s="7"/>
      <c r="H21" s="8"/>
      <c r="I21" s="8"/>
      <c r="J21" s="8"/>
      <c r="K21" s="7"/>
      <c r="L21" s="7"/>
      <c r="M21" s="17"/>
      <c r="N21" s="18"/>
      <c r="O21" s="9"/>
      <c r="P21" s="72" t="str">
        <f>IF(M21="","",LOOKUP(IF(M21-DATEVALUE(YEAR(M21)&amp;"/"&amp;"4/2")&lt;0,IF(MONTH($N$1)&lt;4,YEAR($N$1)-YEAR(M21),YEAR($N$1)-YEAR(M21)+1),IF(MONTH($N$1)&lt;4,YEAR($N$1)-YEAR(M21)-1,YEAR($N$1)-YEAR(M21))),'1階級番号(4月～9月)'!$A:$A,'1階級番号(4月～9月)'!$B:$B))</f>
        <v/>
      </c>
      <c r="Q21" s="73" t="str">
        <f t="shared" si="2"/>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c r="A22" s="68">
        <v>5</v>
      </c>
      <c r="B22" s="69">
        <f t="shared" si="1"/>
        <v>0</v>
      </c>
      <c r="C22" s="69" t="e">
        <f>#REF!</f>
        <v>#REF!</v>
      </c>
      <c r="D22" s="70" t="str">
        <f>IF(F22="","",VLOOKUP(B22,'1階級番号(4月～9月)'!$D:$E,2,FALSE))</f>
        <v/>
      </c>
      <c r="E22" s="6"/>
      <c r="F22" s="7"/>
      <c r="G22" s="7"/>
      <c r="H22" s="8"/>
      <c r="I22" s="8"/>
      <c r="J22" s="8"/>
      <c r="K22" s="7"/>
      <c r="L22" s="7"/>
      <c r="M22" s="17"/>
      <c r="N22" s="18"/>
      <c r="O22" s="9"/>
      <c r="P22" s="72" t="str">
        <f>IF(M22="","",LOOKUP(IF(M22-DATEVALUE(YEAR(M22)&amp;"/"&amp;"4/2")&lt;0,IF(MONTH($N$1)&lt;4,YEAR($N$1)-YEAR(M22),YEAR($N$1)-YEAR(M22)+1),IF(MONTH($N$1)&lt;4,YEAR($N$1)-YEAR(M22)-1,YEAR($N$1)-YEAR(M22))),'1階級番号(4月～9月)'!$A:$A,'1階級番号(4月～9月)'!$B:$B))</f>
        <v/>
      </c>
      <c r="Q22" s="73" t="str">
        <f t="shared" si="2"/>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c r="A23" s="68">
        <v>6</v>
      </c>
      <c r="B23" s="69">
        <f t="shared" si="1"/>
        <v>0</v>
      </c>
      <c r="C23" s="69" t="e">
        <f>#REF!</f>
        <v>#REF!</v>
      </c>
      <c r="D23" s="70" t="str">
        <f>IF(F23="","",VLOOKUP(B23,'1階級番号(4月～9月)'!$D:$E,2,FALSE))</f>
        <v/>
      </c>
      <c r="E23" s="6"/>
      <c r="F23" s="7"/>
      <c r="G23" s="7"/>
      <c r="H23" s="8"/>
      <c r="I23" s="8"/>
      <c r="J23" s="8"/>
      <c r="K23" s="7"/>
      <c r="L23" s="7"/>
      <c r="M23" s="17"/>
      <c r="N23" s="18"/>
      <c r="O23" s="9"/>
      <c r="P23" s="72" t="str">
        <f>IF(M23="","",LOOKUP(IF(M23-DATEVALUE(YEAR(M23)&amp;"/"&amp;"4/2")&lt;0,IF(MONTH($N$1)&lt;4,YEAR($N$1)-YEAR(M23),YEAR($N$1)-YEAR(M23)+1),IF(MONTH($N$1)&lt;4,YEAR($N$1)-YEAR(M23)-1,YEAR($N$1)-YEAR(M23))),'1階級番号(4月～9月)'!$A:$A,'1階級番号(4月～9月)'!$B:$B))</f>
        <v/>
      </c>
      <c r="Q23" s="73" t="str">
        <f t="shared" si="2"/>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c r="A24" s="68">
        <v>7</v>
      </c>
      <c r="B24" s="69">
        <f t="shared" si="1"/>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2"/>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c r="A25" s="68">
        <v>8</v>
      </c>
      <c r="B25" s="69">
        <f t="shared" si="1"/>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2"/>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c r="A26" s="68">
        <v>9</v>
      </c>
      <c r="B26" s="69">
        <f t="shared" si="1"/>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2"/>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c r="A27" s="68">
        <v>10</v>
      </c>
      <c r="B27" s="69">
        <f t="shared" si="1"/>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2"/>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c r="A28" s="68">
        <v>11</v>
      </c>
      <c r="B28" s="69">
        <f t="shared" si="1"/>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2"/>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c r="A29" s="68">
        <v>12</v>
      </c>
      <c r="B29" s="69">
        <f t="shared" si="1"/>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2"/>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c r="A30" s="68">
        <v>13</v>
      </c>
      <c r="B30" s="69">
        <f t="shared" si="1"/>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2"/>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c r="A31" s="68">
        <v>14</v>
      </c>
      <c r="B31" s="69">
        <f t="shared" si="1"/>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2"/>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c r="A32" s="68">
        <v>15</v>
      </c>
      <c r="B32" s="69">
        <f t="shared" si="1"/>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2"/>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c r="A33" s="68">
        <v>16</v>
      </c>
      <c r="B33" s="69">
        <f t="shared" si="1"/>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2"/>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c r="A34" s="68">
        <v>17</v>
      </c>
      <c r="B34" s="69">
        <f t="shared" si="1"/>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2"/>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c r="A35" s="68">
        <v>18</v>
      </c>
      <c r="B35" s="69">
        <f t="shared" si="1"/>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2"/>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c r="A36" s="68">
        <v>19</v>
      </c>
      <c r="B36" s="69">
        <f t="shared" si="1"/>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2"/>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c r="A37" s="68">
        <v>20</v>
      </c>
      <c r="B37" s="69">
        <f t="shared" si="1"/>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2"/>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c r="A38" s="68">
        <v>21</v>
      </c>
      <c r="B38" s="69">
        <f t="shared" si="1"/>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2"/>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c r="A39" s="68">
        <v>22</v>
      </c>
      <c r="B39" s="69">
        <f t="shared" si="1"/>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2"/>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c r="A40" s="68">
        <v>23</v>
      </c>
      <c r="B40" s="69">
        <f t="shared" si="1"/>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2"/>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c r="A41" s="68">
        <v>24</v>
      </c>
      <c r="B41" s="69">
        <f t="shared" si="1"/>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2"/>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c r="A42" s="68">
        <v>25</v>
      </c>
      <c r="B42" s="69">
        <f t="shared" si="1"/>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2"/>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c r="A43" s="68">
        <v>26</v>
      </c>
      <c r="B43" s="69">
        <f t="shared" si="1"/>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2"/>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c r="A44" s="68">
        <v>27</v>
      </c>
      <c r="B44" s="69">
        <f t="shared" si="1"/>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2"/>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c r="A45" s="68">
        <v>28</v>
      </c>
      <c r="B45" s="69">
        <f t="shared" si="1"/>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2"/>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c r="A46" s="68">
        <v>29</v>
      </c>
      <c r="B46" s="69">
        <f t="shared" si="1"/>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2"/>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c r="A47" s="68">
        <v>30</v>
      </c>
      <c r="B47" s="69">
        <f t="shared" si="1"/>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2"/>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c r="A48" s="68">
        <v>31</v>
      </c>
      <c r="B48" s="69">
        <f t="shared" si="1"/>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2"/>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c r="A49" s="68">
        <v>32</v>
      </c>
      <c r="B49" s="69">
        <f t="shared" si="1"/>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2"/>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c r="A50" s="68">
        <v>33</v>
      </c>
      <c r="B50" s="69">
        <f t="shared" si="1"/>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2"/>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c r="A51" s="68">
        <v>34</v>
      </c>
      <c r="B51" s="69">
        <f t="shared" si="1"/>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2"/>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c r="A52" s="68">
        <v>35</v>
      </c>
      <c r="B52" s="69">
        <f t="shared" si="1"/>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2"/>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c r="A53" s="68">
        <v>36</v>
      </c>
      <c r="B53" s="69">
        <f t="shared" si="1"/>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2"/>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c r="A54" s="68">
        <v>37</v>
      </c>
      <c r="B54" s="69">
        <f t="shared" si="1"/>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2"/>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c r="A55" s="68">
        <v>38</v>
      </c>
      <c r="B55" s="69">
        <f t="shared" si="1"/>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2"/>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c r="A56" s="68">
        <v>39</v>
      </c>
      <c r="B56" s="69">
        <f t="shared" si="1"/>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2"/>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c r="A57" s="68">
        <v>40</v>
      </c>
      <c r="B57" s="69">
        <f t="shared" si="1"/>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2"/>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c r="A58" s="68">
        <v>41</v>
      </c>
      <c r="B58" s="69">
        <f t="shared" si="1"/>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2"/>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c r="A59" s="68">
        <v>42</v>
      </c>
      <c r="B59" s="69">
        <f t="shared" si="1"/>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2"/>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c r="A60" s="68">
        <v>43</v>
      </c>
      <c r="B60" s="69">
        <f t="shared" si="1"/>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2"/>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c r="A61" s="68">
        <v>44</v>
      </c>
      <c r="B61" s="69">
        <f t="shared" si="1"/>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2"/>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c r="A62" s="68">
        <v>45</v>
      </c>
      <c r="B62" s="69">
        <f t="shared" si="1"/>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2"/>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c r="A63" s="68">
        <v>46</v>
      </c>
      <c r="B63" s="69">
        <f t="shared" si="1"/>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2"/>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c r="A64" s="68">
        <v>47</v>
      </c>
      <c r="B64" s="69">
        <f t="shared" si="1"/>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2"/>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c r="A65" s="68">
        <v>48</v>
      </c>
      <c r="B65" s="69">
        <f t="shared" si="1"/>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2"/>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c r="A66" s="68">
        <v>49</v>
      </c>
      <c r="B66" s="69">
        <f t="shared" si="1"/>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2"/>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c r="A67" s="68">
        <v>50</v>
      </c>
      <c r="B67" s="69">
        <f t="shared" si="1"/>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2"/>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c r="A68" s="68">
        <v>51</v>
      </c>
      <c r="B68" s="69">
        <f t="shared" si="1"/>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2"/>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c r="A69" s="68">
        <v>52</v>
      </c>
      <c r="B69" s="69">
        <f t="shared" si="1"/>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2"/>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c r="A70" s="68">
        <v>53</v>
      </c>
      <c r="B70" s="69">
        <f t="shared" si="1"/>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2"/>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c r="A71" s="68">
        <v>54</v>
      </c>
      <c r="B71" s="69">
        <f t="shared" si="1"/>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2"/>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c r="A72" s="68">
        <v>55</v>
      </c>
      <c r="B72" s="69">
        <f t="shared" si="1"/>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2"/>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c r="A73" s="68">
        <v>56</v>
      </c>
      <c r="B73" s="69">
        <f t="shared" si="1"/>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2"/>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c r="A74" s="68">
        <v>57</v>
      </c>
      <c r="B74" s="69">
        <f t="shared" si="1"/>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2"/>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c r="A75" s="68">
        <v>58</v>
      </c>
      <c r="B75" s="69">
        <f t="shared" si="1"/>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2"/>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c r="A76" s="68">
        <v>59</v>
      </c>
      <c r="B76" s="69">
        <f t="shared" si="1"/>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2"/>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c r="A77" s="68">
        <v>60</v>
      </c>
      <c r="B77" s="69">
        <f t="shared" si="1"/>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2"/>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c r="A78" s="68">
        <v>61</v>
      </c>
      <c r="B78" s="69">
        <f t="shared" si="1"/>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2"/>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c r="A79" s="68">
        <v>62</v>
      </c>
      <c r="B79" s="69">
        <f t="shared" si="1"/>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2"/>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c r="A80" s="68">
        <v>63</v>
      </c>
      <c r="B80" s="69">
        <f t="shared" si="1"/>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si="2"/>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c r="A81" s="68">
        <v>64</v>
      </c>
      <c r="B81" s="69">
        <f t="shared" si="1"/>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2"/>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c r="A82" s="68">
        <v>65</v>
      </c>
      <c r="B82" s="69">
        <f t="shared" si="1"/>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2"/>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c r="A83" s="68">
        <v>66</v>
      </c>
      <c r="B83" s="69">
        <f t="shared" ref="B83:B146" si="3">F83</f>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ref="Q83:Q146" si="4">IF(P83="","",IF(P83=R83,"",IF(P83=S83,"",IF(P83=T83,"",IF(P83=U83,"",IF(P83=V83,"",IF(P83=W83,"",IF(P83=X83,"","学年確認！"))))))))</f>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c r="A84" s="68">
        <v>67</v>
      </c>
      <c r="B84" s="69">
        <f t="shared" si="3"/>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4"/>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c r="A85" s="68">
        <v>68</v>
      </c>
      <c r="B85" s="69">
        <f t="shared" si="3"/>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4"/>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c r="A86" s="68">
        <v>69</v>
      </c>
      <c r="B86" s="69">
        <f t="shared" si="3"/>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4"/>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c r="A87" s="68">
        <v>70</v>
      </c>
      <c r="B87" s="69">
        <f t="shared" si="3"/>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4"/>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c r="A88" s="68">
        <v>71</v>
      </c>
      <c r="B88" s="69">
        <f t="shared" si="3"/>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4"/>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c r="A89" s="68">
        <v>72</v>
      </c>
      <c r="B89" s="69">
        <f t="shared" si="3"/>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4"/>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c r="A90" s="68">
        <v>73</v>
      </c>
      <c r="B90" s="69">
        <f t="shared" si="3"/>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4"/>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c r="A91" s="68">
        <v>74</v>
      </c>
      <c r="B91" s="69">
        <f t="shared" si="3"/>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4"/>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c r="A92" s="68">
        <v>75</v>
      </c>
      <c r="B92" s="69">
        <f t="shared" si="3"/>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4"/>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c r="A93" s="68">
        <v>76</v>
      </c>
      <c r="B93" s="69">
        <f t="shared" si="3"/>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4"/>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c r="A94" s="68">
        <v>77</v>
      </c>
      <c r="B94" s="69">
        <f t="shared" si="3"/>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4"/>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c r="A95" s="68">
        <v>78</v>
      </c>
      <c r="B95" s="69">
        <f t="shared" si="3"/>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4"/>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c r="A96" s="68">
        <v>79</v>
      </c>
      <c r="B96" s="69">
        <f t="shared" si="3"/>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4"/>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c r="A97" s="68">
        <v>80</v>
      </c>
      <c r="B97" s="69">
        <f t="shared" si="3"/>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4"/>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c r="A98" s="68">
        <v>81</v>
      </c>
      <c r="B98" s="69">
        <f t="shared" si="3"/>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4"/>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c r="A99" s="68">
        <v>82</v>
      </c>
      <c r="B99" s="69">
        <f t="shared" si="3"/>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4"/>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c r="A100" s="68">
        <v>83</v>
      </c>
      <c r="B100" s="69">
        <f t="shared" si="3"/>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4"/>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c r="A101" s="68">
        <v>84</v>
      </c>
      <c r="B101" s="69">
        <f t="shared" si="3"/>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4"/>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c r="A102" s="68">
        <v>85</v>
      </c>
      <c r="B102" s="69">
        <f t="shared" si="3"/>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4"/>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c r="A103" s="68">
        <v>86</v>
      </c>
      <c r="B103" s="69">
        <f t="shared" si="3"/>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4"/>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c r="A104" s="68">
        <v>87</v>
      </c>
      <c r="B104" s="69">
        <f t="shared" si="3"/>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4"/>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c r="A105" s="68">
        <v>88</v>
      </c>
      <c r="B105" s="69">
        <f t="shared" si="3"/>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4"/>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c r="A106" s="68">
        <v>89</v>
      </c>
      <c r="B106" s="69">
        <f t="shared" si="3"/>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4"/>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c r="A107" s="68">
        <v>90</v>
      </c>
      <c r="B107" s="69">
        <f t="shared" si="3"/>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4"/>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c r="A108" s="68">
        <v>91</v>
      </c>
      <c r="B108" s="69">
        <f t="shared" si="3"/>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4"/>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c r="A109" s="68">
        <v>92</v>
      </c>
      <c r="B109" s="69">
        <f t="shared" si="3"/>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4"/>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c r="A110" s="68">
        <v>93</v>
      </c>
      <c r="B110" s="69">
        <f t="shared" si="3"/>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4"/>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c r="A111" s="68">
        <v>94</v>
      </c>
      <c r="B111" s="69">
        <f t="shared" si="3"/>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4"/>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c r="A112" s="68">
        <v>95</v>
      </c>
      <c r="B112" s="69">
        <f t="shared" si="3"/>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4"/>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c r="A113" s="68">
        <v>96</v>
      </c>
      <c r="B113" s="69">
        <f t="shared" si="3"/>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4"/>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c r="A114" s="68">
        <v>97</v>
      </c>
      <c r="B114" s="69">
        <f t="shared" si="3"/>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4"/>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c r="A115" s="68">
        <v>98</v>
      </c>
      <c r="B115" s="69">
        <f t="shared" si="3"/>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4"/>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c r="A116" s="68">
        <v>99</v>
      </c>
      <c r="B116" s="69">
        <f t="shared" si="3"/>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4"/>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c r="A117" s="68">
        <v>100</v>
      </c>
      <c r="B117" s="69">
        <f t="shared" si="3"/>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4"/>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c r="A118" s="68">
        <v>101</v>
      </c>
      <c r="B118" s="69">
        <f t="shared" si="3"/>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4"/>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c r="A119" s="68">
        <v>102</v>
      </c>
      <c r="B119" s="69">
        <f t="shared" si="3"/>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4"/>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c r="A120" s="68">
        <v>103</v>
      </c>
      <c r="B120" s="69">
        <f t="shared" si="3"/>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4"/>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c r="A121" s="68">
        <v>104</v>
      </c>
      <c r="B121" s="69">
        <f t="shared" si="3"/>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4"/>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c r="A122" s="68">
        <v>105</v>
      </c>
      <c r="B122" s="69">
        <f t="shared" si="3"/>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4"/>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c r="A123" s="68">
        <v>106</v>
      </c>
      <c r="B123" s="69">
        <f t="shared" si="3"/>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4"/>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c r="A124" s="68">
        <v>107</v>
      </c>
      <c r="B124" s="69">
        <f t="shared" si="3"/>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4"/>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c r="A125" s="68">
        <v>108</v>
      </c>
      <c r="B125" s="69">
        <f t="shared" si="3"/>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4"/>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c r="A126" s="68">
        <v>109</v>
      </c>
      <c r="B126" s="69">
        <f t="shared" si="3"/>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4"/>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c r="A127" s="68">
        <v>110</v>
      </c>
      <c r="B127" s="69">
        <f t="shared" si="3"/>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4"/>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c r="A128" s="68">
        <v>111</v>
      </c>
      <c r="B128" s="69">
        <f t="shared" si="3"/>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4"/>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c r="A129" s="68">
        <v>112</v>
      </c>
      <c r="B129" s="69">
        <f t="shared" si="3"/>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4"/>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c r="A130" s="68">
        <v>113</v>
      </c>
      <c r="B130" s="69">
        <f t="shared" si="3"/>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4"/>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c r="A131" s="68">
        <v>114</v>
      </c>
      <c r="B131" s="69">
        <f t="shared" si="3"/>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4"/>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c r="A132" s="68">
        <v>115</v>
      </c>
      <c r="B132" s="69">
        <f t="shared" si="3"/>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4"/>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c r="A133" s="68">
        <v>116</v>
      </c>
      <c r="B133" s="69">
        <f t="shared" si="3"/>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4"/>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c r="A134" s="68">
        <v>117</v>
      </c>
      <c r="B134" s="69">
        <f t="shared" si="3"/>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4"/>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c r="A135" s="68">
        <v>118</v>
      </c>
      <c r="B135" s="69">
        <f t="shared" si="3"/>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4"/>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c r="A136" s="68">
        <v>119</v>
      </c>
      <c r="B136" s="69">
        <f t="shared" si="3"/>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4"/>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c r="A137" s="68">
        <v>120</v>
      </c>
      <c r="B137" s="69">
        <f t="shared" si="3"/>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4"/>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c r="A138" s="68">
        <v>121</v>
      </c>
      <c r="B138" s="69">
        <f t="shared" si="3"/>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4"/>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c r="A139" s="68">
        <v>122</v>
      </c>
      <c r="B139" s="69">
        <f t="shared" si="3"/>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4"/>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c r="A140" s="68">
        <v>123</v>
      </c>
      <c r="B140" s="69">
        <f t="shared" si="3"/>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4"/>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c r="A141" s="68">
        <v>124</v>
      </c>
      <c r="B141" s="69">
        <f t="shared" si="3"/>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4"/>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c r="A142" s="68">
        <v>125</v>
      </c>
      <c r="B142" s="69">
        <f t="shared" si="3"/>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4"/>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c r="A143" s="68">
        <v>126</v>
      </c>
      <c r="B143" s="69">
        <f t="shared" si="3"/>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4"/>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c r="A144" s="68">
        <v>127</v>
      </c>
      <c r="B144" s="69">
        <f t="shared" si="3"/>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si="4"/>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c r="A145" s="68">
        <v>128</v>
      </c>
      <c r="B145" s="69">
        <f t="shared" si="3"/>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4"/>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c r="A146" s="68">
        <v>129</v>
      </c>
      <c r="B146" s="69">
        <f t="shared" si="3"/>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4"/>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c r="A147" s="68">
        <v>130</v>
      </c>
      <c r="B147" s="69">
        <f t="shared" ref="B147:B210" si="5">F147</f>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ref="Q147:Q210" si="6">IF(P147="","",IF(P147=R147,"",IF(P147=S147,"",IF(P147=T147,"",IF(P147=U147,"",IF(P147=V147,"",IF(P147=W147,"",IF(P147=X147,"","学年確認！"))))))))</f>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c r="A148" s="68">
        <v>131</v>
      </c>
      <c r="B148" s="69">
        <f t="shared" si="5"/>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6"/>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c r="A149" s="68">
        <v>132</v>
      </c>
      <c r="B149" s="69">
        <f t="shared" si="5"/>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6"/>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c r="A150" s="68">
        <v>133</v>
      </c>
      <c r="B150" s="69">
        <f t="shared" si="5"/>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6"/>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c r="A151" s="68">
        <v>134</v>
      </c>
      <c r="B151" s="69">
        <f t="shared" si="5"/>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6"/>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c r="A152" s="68">
        <v>135</v>
      </c>
      <c r="B152" s="69">
        <f t="shared" si="5"/>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6"/>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c r="A153" s="68">
        <v>136</v>
      </c>
      <c r="B153" s="69">
        <f t="shared" si="5"/>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6"/>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c r="A154" s="68">
        <v>137</v>
      </c>
      <c r="B154" s="69">
        <f t="shared" si="5"/>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6"/>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c r="A155" s="68">
        <v>138</v>
      </c>
      <c r="B155" s="69">
        <f t="shared" si="5"/>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6"/>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c r="A156" s="68">
        <v>139</v>
      </c>
      <c r="B156" s="69">
        <f t="shared" si="5"/>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6"/>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c r="A157" s="68">
        <v>140</v>
      </c>
      <c r="B157" s="69">
        <f t="shared" si="5"/>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6"/>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c r="A158" s="68">
        <v>141</v>
      </c>
      <c r="B158" s="69">
        <f t="shared" si="5"/>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6"/>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c r="A159" s="68">
        <v>142</v>
      </c>
      <c r="B159" s="69">
        <f t="shared" si="5"/>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6"/>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c r="A160" s="68">
        <v>143</v>
      </c>
      <c r="B160" s="69">
        <f t="shared" si="5"/>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6"/>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c r="A161" s="68">
        <v>144</v>
      </c>
      <c r="B161" s="69">
        <f t="shared" si="5"/>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6"/>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c r="A162" s="68">
        <v>145</v>
      </c>
      <c r="B162" s="69">
        <f t="shared" si="5"/>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6"/>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c r="A163" s="68">
        <v>146</v>
      </c>
      <c r="B163" s="69">
        <f t="shared" si="5"/>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6"/>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c r="A164" s="68">
        <v>147</v>
      </c>
      <c r="B164" s="69">
        <f t="shared" si="5"/>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6"/>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c r="A165" s="68">
        <v>148</v>
      </c>
      <c r="B165" s="69">
        <f t="shared" si="5"/>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6"/>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c r="A166" s="68">
        <v>149</v>
      </c>
      <c r="B166" s="69">
        <f t="shared" si="5"/>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6"/>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c r="A167" s="68">
        <v>150</v>
      </c>
      <c r="B167" s="69">
        <f t="shared" si="5"/>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6"/>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c r="A168" s="68">
        <v>151</v>
      </c>
      <c r="B168" s="69">
        <f t="shared" si="5"/>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6"/>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c r="A169" s="68">
        <v>152</v>
      </c>
      <c r="B169" s="69">
        <f t="shared" si="5"/>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6"/>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c r="A170" s="68">
        <v>153</v>
      </c>
      <c r="B170" s="69">
        <f t="shared" si="5"/>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6"/>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c r="A171" s="68">
        <v>154</v>
      </c>
      <c r="B171" s="69">
        <f t="shared" si="5"/>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6"/>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c r="A172" s="68">
        <v>155</v>
      </c>
      <c r="B172" s="69">
        <f t="shared" si="5"/>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6"/>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c r="A173" s="68">
        <v>156</v>
      </c>
      <c r="B173" s="69">
        <f t="shared" si="5"/>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6"/>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c r="A174" s="68">
        <v>157</v>
      </c>
      <c r="B174" s="69">
        <f t="shared" si="5"/>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6"/>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c r="A175" s="68">
        <v>158</v>
      </c>
      <c r="B175" s="69">
        <f t="shared" si="5"/>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6"/>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c r="A176" s="68">
        <v>159</v>
      </c>
      <c r="B176" s="69">
        <f t="shared" si="5"/>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6"/>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c r="A177" s="68">
        <v>160</v>
      </c>
      <c r="B177" s="69">
        <f t="shared" si="5"/>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6"/>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c r="A178" s="68">
        <v>161</v>
      </c>
      <c r="B178" s="69">
        <f t="shared" si="5"/>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6"/>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c r="A179" s="68">
        <v>162</v>
      </c>
      <c r="B179" s="69">
        <f t="shared" si="5"/>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6"/>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c r="A180" s="68">
        <v>163</v>
      </c>
      <c r="B180" s="69">
        <f t="shared" si="5"/>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6"/>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c r="A181" s="68">
        <v>164</v>
      </c>
      <c r="B181" s="69">
        <f t="shared" si="5"/>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6"/>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c r="A182" s="68">
        <v>165</v>
      </c>
      <c r="B182" s="69">
        <f t="shared" si="5"/>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6"/>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c r="A183" s="68">
        <v>166</v>
      </c>
      <c r="B183" s="69">
        <f t="shared" si="5"/>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6"/>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c r="A184" s="68">
        <v>167</v>
      </c>
      <c r="B184" s="69">
        <f t="shared" si="5"/>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6"/>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c r="A185" s="68">
        <v>168</v>
      </c>
      <c r="B185" s="69">
        <f t="shared" si="5"/>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6"/>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c r="A186" s="68">
        <v>169</v>
      </c>
      <c r="B186" s="69">
        <f t="shared" si="5"/>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6"/>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c r="A187" s="68">
        <v>170</v>
      </c>
      <c r="B187" s="69">
        <f t="shared" si="5"/>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6"/>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c r="A188" s="68">
        <v>171</v>
      </c>
      <c r="B188" s="69">
        <f t="shared" si="5"/>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6"/>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c r="A189" s="68">
        <v>172</v>
      </c>
      <c r="B189" s="69">
        <f t="shared" si="5"/>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6"/>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c r="A190" s="68">
        <v>173</v>
      </c>
      <c r="B190" s="69">
        <f t="shared" si="5"/>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6"/>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c r="A191" s="68">
        <v>174</v>
      </c>
      <c r="B191" s="69">
        <f t="shared" si="5"/>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6"/>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c r="A192" s="68">
        <v>175</v>
      </c>
      <c r="B192" s="69">
        <f t="shared" si="5"/>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6"/>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c r="A193" s="68">
        <v>176</v>
      </c>
      <c r="B193" s="69">
        <f t="shared" si="5"/>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6"/>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c r="A194" s="68">
        <v>177</v>
      </c>
      <c r="B194" s="69">
        <f t="shared" si="5"/>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6"/>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c r="A195" s="68">
        <v>178</v>
      </c>
      <c r="B195" s="69">
        <f t="shared" si="5"/>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6"/>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c r="A196" s="68">
        <v>179</v>
      </c>
      <c r="B196" s="69">
        <f t="shared" si="5"/>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6"/>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c r="A197" s="68">
        <v>180</v>
      </c>
      <c r="B197" s="69">
        <f t="shared" si="5"/>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6"/>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c r="A198" s="68">
        <v>181</v>
      </c>
      <c r="B198" s="69">
        <f t="shared" si="5"/>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6"/>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c r="A199" s="68">
        <v>182</v>
      </c>
      <c r="B199" s="69">
        <f t="shared" si="5"/>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6"/>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c r="A200" s="68">
        <v>183</v>
      </c>
      <c r="B200" s="69">
        <f t="shared" si="5"/>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6"/>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c r="A201" s="68">
        <v>184</v>
      </c>
      <c r="B201" s="69">
        <f t="shared" si="5"/>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6"/>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c r="A202" s="68">
        <v>185</v>
      </c>
      <c r="B202" s="69">
        <f t="shared" si="5"/>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6"/>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c r="A203" s="68">
        <v>186</v>
      </c>
      <c r="B203" s="69">
        <f t="shared" si="5"/>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6"/>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c r="A204" s="68">
        <v>187</v>
      </c>
      <c r="B204" s="69">
        <f t="shared" si="5"/>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6"/>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c r="A205" s="68">
        <v>188</v>
      </c>
      <c r="B205" s="69">
        <f t="shared" si="5"/>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6"/>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c r="A206" s="68">
        <v>189</v>
      </c>
      <c r="B206" s="69">
        <f t="shared" si="5"/>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6"/>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c r="A207" s="68">
        <v>190</v>
      </c>
      <c r="B207" s="69">
        <f t="shared" si="5"/>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6"/>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c r="A208" s="68">
        <v>191</v>
      </c>
      <c r="B208" s="69">
        <f t="shared" si="5"/>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si="6"/>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c r="A209" s="68">
        <v>192</v>
      </c>
      <c r="B209" s="69">
        <f t="shared" si="5"/>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6"/>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c r="A210" s="68">
        <v>193</v>
      </c>
      <c r="B210" s="69">
        <f t="shared" si="5"/>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6"/>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c r="A211" s="68">
        <v>194</v>
      </c>
      <c r="B211" s="69">
        <f t="shared" ref="B211:B274" si="7">F211</f>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ref="Q211:Q274" si="8">IF(P211="","",IF(P211=R211,"",IF(P211=S211,"",IF(P211=T211,"",IF(P211=U211,"",IF(P211=V211,"",IF(P211=W211,"",IF(P211=X211,"","学年確認！"))))))))</f>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c r="A212" s="68">
        <v>195</v>
      </c>
      <c r="B212" s="69">
        <f t="shared" si="7"/>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8"/>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c r="A213" s="68">
        <v>196</v>
      </c>
      <c r="B213" s="69">
        <f t="shared" si="7"/>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8"/>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c r="A214" s="68">
        <v>197</v>
      </c>
      <c r="B214" s="69">
        <f t="shared" si="7"/>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8"/>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c r="A215" s="68">
        <v>198</v>
      </c>
      <c r="B215" s="69">
        <f t="shared" si="7"/>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8"/>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c r="A216" s="68">
        <v>199</v>
      </c>
      <c r="B216" s="69">
        <f t="shared" si="7"/>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8"/>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c r="A217" s="68">
        <v>200</v>
      </c>
      <c r="B217" s="69">
        <f t="shared" si="7"/>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8"/>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c r="A218" s="68">
        <v>201</v>
      </c>
      <c r="B218" s="69">
        <f t="shared" si="7"/>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8"/>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c r="A219" s="68">
        <v>202</v>
      </c>
      <c r="B219" s="69">
        <f t="shared" si="7"/>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8"/>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c r="A220" s="68">
        <v>203</v>
      </c>
      <c r="B220" s="69">
        <f t="shared" si="7"/>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8"/>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c r="A221" s="68">
        <v>204</v>
      </c>
      <c r="B221" s="69">
        <f t="shared" si="7"/>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8"/>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c r="A222" s="68">
        <v>205</v>
      </c>
      <c r="B222" s="69">
        <f t="shared" si="7"/>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8"/>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c r="A223" s="68">
        <v>206</v>
      </c>
      <c r="B223" s="69">
        <f t="shared" si="7"/>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8"/>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c r="A224" s="68">
        <v>207</v>
      </c>
      <c r="B224" s="69">
        <f t="shared" si="7"/>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8"/>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c r="A225" s="68">
        <v>208</v>
      </c>
      <c r="B225" s="69">
        <f t="shared" si="7"/>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8"/>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c r="A226" s="68">
        <v>209</v>
      </c>
      <c r="B226" s="69">
        <f t="shared" si="7"/>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8"/>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c r="A227" s="68">
        <v>210</v>
      </c>
      <c r="B227" s="69">
        <f t="shared" si="7"/>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8"/>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c r="A228" s="68">
        <v>211</v>
      </c>
      <c r="B228" s="69">
        <f t="shared" si="7"/>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8"/>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c r="A229" s="68">
        <v>212</v>
      </c>
      <c r="B229" s="69">
        <f t="shared" si="7"/>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8"/>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c r="A230" s="68">
        <v>213</v>
      </c>
      <c r="B230" s="69">
        <f t="shared" si="7"/>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8"/>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c r="A231" s="68">
        <v>214</v>
      </c>
      <c r="B231" s="69">
        <f t="shared" si="7"/>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8"/>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c r="A232" s="68">
        <v>215</v>
      </c>
      <c r="B232" s="69">
        <f t="shared" si="7"/>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8"/>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c r="A233" s="68">
        <v>216</v>
      </c>
      <c r="B233" s="69">
        <f t="shared" si="7"/>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8"/>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c r="A234" s="68">
        <v>217</v>
      </c>
      <c r="B234" s="69">
        <f t="shared" si="7"/>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8"/>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c r="A235" s="68">
        <v>218</v>
      </c>
      <c r="B235" s="69">
        <f t="shared" si="7"/>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8"/>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c r="A236" s="68">
        <v>219</v>
      </c>
      <c r="B236" s="69">
        <f t="shared" si="7"/>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8"/>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c r="A237" s="68">
        <v>220</v>
      </c>
      <c r="B237" s="69">
        <f t="shared" si="7"/>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8"/>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c r="A238" s="68">
        <v>221</v>
      </c>
      <c r="B238" s="69">
        <f t="shared" si="7"/>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8"/>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c r="A239" s="68">
        <v>222</v>
      </c>
      <c r="B239" s="69">
        <f t="shared" si="7"/>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8"/>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c r="A240" s="68">
        <v>223</v>
      </c>
      <c r="B240" s="69">
        <f t="shared" si="7"/>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8"/>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c r="A241" s="68">
        <v>224</v>
      </c>
      <c r="B241" s="69">
        <f t="shared" si="7"/>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8"/>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c r="A242" s="68">
        <v>225</v>
      </c>
      <c r="B242" s="69">
        <f t="shared" si="7"/>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8"/>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c r="A243" s="68">
        <v>226</v>
      </c>
      <c r="B243" s="69">
        <f t="shared" si="7"/>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8"/>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c r="A244" s="68">
        <v>227</v>
      </c>
      <c r="B244" s="69">
        <f t="shared" si="7"/>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8"/>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c r="A245" s="68">
        <v>228</v>
      </c>
      <c r="B245" s="69">
        <f t="shared" si="7"/>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8"/>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c r="A246" s="68">
        <v>229</v>
      </c>
      <c r="B246" s="69">
        <f t="shared" si="7"/>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8"/>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c r="A247" s="68">
        <v>230</v>
      </c>
      <c r="B247" s="69">
        <f t="shared" si="7"/>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8"/>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c r="A248" s="68">
        <v>231</v>
      </c>
      <c r="B248" s="69">
        <f t="shared" si="7"/>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8"/>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c r="A249" s="68">
        <v>232</v>
      </c>
      <c r="B249" s="69">
        <f t="shared" si="7"/>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8"/>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c r="A250" s="68">
        <v>233</v>
      </c>
      <c r="B250" s="69">
        <f t="shared" si="7"/>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8"/>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c r="A251" s="68">
        <v>234</v>
      </c>
      <c r="B251" s="69">
        <f t="shared" si="7"/>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8"/>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c r="A252" s="68">
        <v>235</v>
      </c>
      <c r="B252" s="69">
        <f t="shared" si="7"/>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8"/>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c r="A253" s="68">
        <v>236</v>
      </c>
      <c r="B253" s="69">
        <f t="shared" si="7"/>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8"/>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c r="A254" s="68">
        <v>237</v>
      </c>
      <c r="B254" s="69">
        <f t="shared" si="7"/>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8"/>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c r="A255" s="68">
        <v>238</v>
      </c>
      <c r="B255" s="69">
        <f t="shared" si="7"/>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8"/>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c r="A256" s="68">
        <v>239</v>
      </c>
      <c r="B256" s="69">
        <f t="shared" si="7"/>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8"/>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c r="A257" s="68">
        <v>240</v>
      </c>
      <c r="B257" s="69">
        <f t="shared" si="7"/>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8"/>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c r="A258" s="68">
        <v>241</v>
      </c>
      <c r="B258" s="69">
        <f t="shared" si="7"/>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8"/>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c r="A259" s="68">
        <v>242</v>
      </c>
      <c r="B259" s="69">
        <f t="shared" si="7"/>
        <v>0</v>
      </c>
      <c r="C259" s="69" t="e">
        <f>#REF!</f>
        <v>#REF!</v>
      </c>
      <c r="D259" s="70" t="str">
        <f>IF(F259="","",VLOOKUP(B259,'1階級番号(4月～9月)'!$D:$E,2,FALSE))</f>
        <v/>
      </c>
      <c r="E259" s="6"/>
      <c r="F259" s="7"/>
      <c r="G259" s="7"/>
      <c r="H259" s="8"/>
      <c r="I259" s="8"/>
      <c r="J259" s="8"/>
      <c r="K259" s="7"/>
      <c r="L259" s="7"/>
      <c r="M259" s="7"/>
      <c r="N259" s="18"/>
      <c r="O259" s="9"/>
      <c r="P259" s="72" t="str">
        <f>IF(M259="","",LOOKUP(IF(M259-DATEVALUE(YEAR(M259)&amp;"/"&amp;"4/2")&lt;0,IF(MONTH($N$1)&lt;4,YEAR($N$1)-YEAR(M259),YEAR($N$1)-YEAR(M259)+1),IF(MONTH($N$1)&lt;4,YEAR($N$1)-YEAR(M259)-1,YEAR($N$1)-YEAR(M259))),'1階級番号(4月～9月)'!$A:$A,'1階級番号(4月～9月)'!$B:$B))</f>
        <v/>
      </c>
      <c r="Q259" s="73" t="str">
        <f t="shared" si="8"/>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c r="A260" s="68">
        <v>243</v>
      </c>
      <c r="B260" s="69">
        <f t="shared" si="7"/>
        <v>0</v>
      </c>
      <c r="C260" s="69" t="e">
        <f>#REF!</f>
        <v>#REF!</v>
      </c>
      <c r="D260" s="70" t="str">
        <f>IF(F260="","",VLOOKUP(B260,'1階級番号(4月～9月)'!$D:$E,2,FALSE))</f>
        <v/>
      </c>
      <c r="E260" s="6"/>
      <c r="F260" s="7"/>
      <c r="G260" s="7"/>
      <c r="H260" s="8"/>
      <c r="I260" s="8"/>
      <c r="J260" s="8"/>
      <c r="K260" s="7"/>
      <c r="L260" s="7"/>
      <c r="M260" s="7"/>
      <c r="N260" s="18"/>
      <c r="O260" s="9"/>
      <c r="P260" s="72" t="str">
        <f>IF(M260="","",LOOKUP(IF(M260-DATEVALUE(YEAR(M260)&amp;"/"&amp;"4/2")&lt;0,IF(MONTH($N$1)&lt;4,YEAR($N$1)-YEAR(M260),YEAR($N$1)-YEAR(M260)+1),IF(MONTH($N$1)&lt;4,YEAR($N$1)-YEAR(M260)-1,YEAR($N$1)-YEAR(M260))),'1階級番号(4月～9月)'!$A:$A,'1階級番号(4月～9月)'!$B:$B))</f>
        <v/>
      </c>
      <c r="Q260" s="73" t="str">
        <f t="shared" si="8"/>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c r="A261" s="68">
        <v>244</v>
      </c>
      <c r="B261" s="69">
        <f t="shared" si="7"/>
        <v>0</v>
      </c>
      <c r="C261" s="69" t="e">
        <f>#REF!</f>
        <v>#REF!</v>
      </c>
      <c r="D261" s="70" t="str">
        <f>IF(F261="","",VLOOKUP(B261,'1階級番号(4月～9月)'!$D:$E,2,FALSE))</f>
        <v/>
      </c>
      <c r="E261" s="6"/>
      <c r="F261" s="7"/>
      <c r="G261" s="7"/>
      <c r="H261" s="8"/>
      <c r="I261" s="8"/>
      <c r="J261" s="8"/>
      <c r="K261" s="7"/>
      <c r="L261" s="7"/>
      <c r="M261" s="7"/>
      <c r="N261" s="18"/>
      <c r="O261" s="9"/>
      <c r="P261" s="72" t="str">
        <f>IF(M261="","",LOOKUP(IF(M261-DATEVALUE(YEAR(M261)&amp;"/"&amp;"4/2")&lt;0,IF(MONTH($N$1)&lt;4,YEAR($N$1)-YEAR(M261),YEAR($N$1)-YEAR(M261)+1),IF(MONTH($N$1)&lt;4,YEAR($N$1)-YEAR(M261)-1,YEAR($N$1)-YEAR(M261))),'1階級番号(4月～9月)'!$A:$A,'1階級番号(4月～9月)'!$B:$B))</f>
        <v/>
      </c>
      <c r="Q261" s="73" t="str">
        <f t="shared" si="8"/>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c r="A262" s="68">
        <v>245</v>
      </c>
      <c r="B262" s="69">
        <f t="shared" si="7"/>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8"/>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c r="A263" s="68">
        <v>246</v>
      </c>
      <c r="B263" s="69">
        <f t="shared" si="7"/>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8"/>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c r="A264" s="68">
        <v>247</v>
      </c>
      <c r="B264" s="69">
        <f t="shared" si="7"/>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8"/>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c r="A265" s="68">
        <v>248</v>
      </c>
      <c r="B265" s="69">
        <f t="shared" si="7"/>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8"/>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c r="A266" s="68">
        <v>249</v>
      </c>
      <c r="B266" s="69">
        <f t="shared" si="7"/>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8"/>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c r="A267" s="68">
        <v>250</v>
      </c>
      <c r="B267" s="69">
        <f t="shared" si="7"/>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8"/>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c r="A268" s="68">
        <v>251</v>
      </c>
      <c r="B268" s="69">
        <f t="shared" si="7"/>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8"/>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c r="A269" s="68">
        <v>252</v>
      </c>
      <c r="B269" s="69">
        <f t="shared" si="7"/>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8"/>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c r="A270" s="68">
        <v>253</v>
      </c>
      <c r="B270" s="69">
        <f t="shared" si="7"/>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8"/>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c r="A271" s="68">
        <v>254</v>
      </c>
      <c r="B271" s="69">
        <f t="shared" si="7"/>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8"/>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c r="A272" s="68">
        <v>255</v>
      </c>
      <c r="B272" s="69">
        <f t="shared" si="7"/>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si="8"/>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c r="A273" s="68">
        <v>256</v>
      </c>
      <c r="B273" s="69">
        <f t="shared" si="7"/>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8"/>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c r="A274" s="68">
        <v>257</v>
      </c>
      <c r="B274" s="69">
        <f t="shared" si="7"/>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8"/>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c r="A275" s="68">
        <v>258</v>
      </c>
      <c r="B275" s="69">
        <f t="shared" ref="B275:B338" si="9">F275</f>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ref="Q275:Q338" si="10">IF(P275="","",IF(P275=R275,"",IF(P275=S275,"",IF(P275=T275,"",IF(P275=U275,"",IF(P275=V275,"",IF(P275=W275,"",IF(P275=X275,"","学年確認！"))))))))</f>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c r="A276" s="68">
        <v>259</v>
      </c>
      <c r="B276" s="69">
        <f t="shared" si="9"/>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0"/>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c r="A277" s="68">
        <v>260</v>
      </c>
      <c r="B277" s="69">
        <f t="shared" si="9"/>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0"/>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c r="A278" s="68">
        <v>261</v>
      </c>
      <c r="B278" s="69">
        <f t="shared" si="9"/>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0"/>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c r="A279" s="68">
        <v>262</v>
      </c>
      <c r="B279" s="69">
        <f t="shared" si="9"/>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0"/>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c r="A280" s="68">
        <v>263</v>
      </c>
      <c r="B280" s="69">
        <f t="shared" si="9"/>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0"/>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c r="A281" s="68">
        <v>264</v>
      </c>
      <c r="B281" s="69">
        <f t="shared" si="9"/>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0"/>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c r="A282" s="68">
        <v>265</v>
      </c>
      <c r="B282" s="69">
        <f t="shared" si="9"/>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0"/>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c r="A283" s="68">
        <v>266</v>
      </c>
      <c r="B283" s="69">
        <f t="shared" si="9"/>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0"/>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c r="A284" s="68">
        <v>267</v>
      </c>
      <c r="B284" s="69">
        <f t="shared" si="9"/>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0"/>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c r="A285" s="68">
        <v>268</v>
      </c>
      <c r="B285" s="69">
        <f t="shared" si="9"/>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0"/>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c r="A286" s="68">
        <v>269</v>
      </c>
      <c r="B286" s="69">
        <f t="shared" si="9"/>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0"/>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c r="A287" s="68">
        <v>270</v>
      </c>
      <c r="B287" s="69">
        <f t="shared" si="9"/>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0"/>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c r="A288" s="68">
        <v>271</v>
      </c>
      <c r="B288" s="69">
        <f t="shared" si="9"/>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0"/>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c r="A289" s="68">
        <v>272</v>
      </c>
      <c r="B289" s="69">
        <f t="shared" si="9"/>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0"/>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c r="A290" s="68">
        <v>273</v>
      </c>
      <c r="B290" s="69">
        <f t="shared" si="9"/>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0"/>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c r="A291" s="68">
        <v>274</v>
      </c>
      <c r="B291" s="69">
        <f t="shared" si="9"/>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0"/>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c r="A292" s="68">
        <v>275</v>
      </c>
      <c r="B292" s="69">
        <f t="shared" si="9"/>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0"/>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c r="A293" s="68">
        <v>276</v>
      </c>
      <c r="B293" s="69">
        <f t="shared" si="9"/>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0"/>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c r="A294" s="68">
        <v>277</v>
      </c>
      <c r="B294" s="69">
        <f t="shared" si="9"/>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0"/>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c r="A295" s="68">
        <v>278</v>
      </c>
      <c r="B295" s="69">
        <f t="shared" si="9"/>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0"/>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c r="A296" s="68">
        <v>279</v>
      </c>
      <c r="B296" s="69">
        <f t="shared" si="9"/>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0"/>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c r="A297" s="68">
        <v>280</v>
      </c>
      <c r="B297" s="69">
        <f t="shared" si="9"/>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0"/>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c r="A298" s="68">
        <v>281</v>
      </c>
      <c r="B298" s="69">
        <f t="shared" si="9"/>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0"/>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c r="A299" s="68">
        <v>282</v>
      </c>
      <c r="B299" s="69">
        <f t="shared" si="9"/>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0"/>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c r="A300" s="68">
        <v>283</v>
      </c>
      <c r="B300" s="69">
        <f t="shared" si="9"/>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0"/>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c r="A301" s="68">
        <v>284</v>
      </c>
      <c r="B301" s="69">
        <f t="shared" si="9"/>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0"/>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c r="A302" s="68">
        <v>285</v>
      </c>
      <c r="B302" s="69">
        <f t="shared" si="9"/>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0"/>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c r="A303" s="68">
        <v>286</v>
      </c>
      <c r="B303" s="69">
        <f t="shared" si="9"/>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0"/>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c r="A304" s="68">
        <v>287</v>
      </c>
      <c r="B304" s="69">
        <f t="shared" si="9"/>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0"/>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c r="A305" s="68">
        <v>288</v>
      </c>
      <c r="B305" s="69">
        <f t="shared" si="9"/>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0"/>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c r="A306" s="68">
        <v>289</v>
      </c>
      <c r="B306" s="69">
        <f t="shared" si="9"/>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0"/>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c r="A307" s="68">
        <v>290</v>
      </c>
      <c r="B307" s="69">
        <f t="shared" si="9"/>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0"/>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c r="A308" s="68">
        <v>291</v>
      </c>
      <c r="B308" s="69">
        <f t="shared" si="9"/>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0"/>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c r="A309" s="68">
        <v>292</v>
      </c>
      <c r="B309" s="69">
        <f t="shared" si="9"/>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0"/>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c r="A310" s="68">
        <v>293</v>
      </c>
      <c r="B310" s="69">
        <f t="shared" si="9"/>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0"/>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c r="A311" s="68">
        <v>294</v>
      </c>
      <c r="B311" s="69">
        <f t="shared" si="9"/>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0"/>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c r="A312" s="68">
        <v>295</v>
      </c>
      <c r="B312" s="69">
        <f t="shared" si="9"/>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0"/>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c r="A313" s="68">
        <v>296</v>
      </c>
      <c r="B313" s="69">
        <f t="shared" si="9"/>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0"/>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c r="A314" s="68">
        <v>297</v>
      </c>
      <c r="B314" s="69">
        <f t="shared" si="9"/>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0"/>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c r="A315" s="68">
        <v>298</v>
      </c>
      <c r="B315" s="69">
        <f t="shared" si="9"/>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0"/>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c r="A316" s="68">
        <v>299</v>
      </c>
      <c r="B316" s="69">
        <f t="shared" si="9"/>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0"/>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c r="A317" s="68">
        <v>300</v>
      </c>
      <c r="B317" s="69">
        <f t="shared" si="9"/>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0"/>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c r="A318" s="68">
        <v>301</v>
      </c>
      <c r="B318" s="69">
        <f t="shared" si="9"/>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0"/>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c r="A319" s="68">
        <v>302</v>
      </c>
      <c r="B319" s="69">
        <f t="shared" si="9"/>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0"/>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c r="A320" s="68">
        <v>303</v>
      </c>
      <c r="B320" s="69">
        <f t="shared" si="9"/>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0"/>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c r="A321" s="68">
        <v>304</v>
      </c>
      <c r="B321" s="69">
        <f t="shared" si="9"/>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0"/>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c r="A322" s="68">
        <v>305</v>
      </c>
      <c r="B322" s="69">
        <f t="shared" si="9"/>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0"/>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c r="A323" s="68">
        <v>306</v>
      </c>
      <c r="B323" s="69">
        <f t="shared" si="9"/>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0"/>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c r="A324" s="68">
        <v>307</v>
      </c>
      <c r="B324" s="69">
        <f t="shared" si="9"/>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0"/>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c r="A325" s="68">
        <v>308</v>
      </c>
      <c r="B325" s="69">
        <f t="shared" si="9"/>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0"/>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c r="A326" s="68">
        <v>309</v>
      </c>
      <c r="B326" s="69">
        <f t="shared" si="9"/>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0"/>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c r="A327" s="68">
        <v>310</v>
      </c>
      <c r="B327" s="69">
        <f t="shared" si="9"/>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0"/>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c r="A328" s="68">
        <v>311</v>
      </c>
      <c r="B328" s="69">
        <f t="shared" si="9"/>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0"/>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c r="A329" s="68">
        <v>312</v>
      </c>
      <c r="B329" s="69">
        <f t="shared" si="9"/>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0"/>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c r="A330" s="68">
        <v>313</v>
      </c>
      <c r="B330" s="69">
        <f t="shared" si="9"/>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0"/>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c r="A331" s="68">
        <v>314</v>
      </c>
      <c r="B331" s="69">
        <f t="shared" si="9"/>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0"/>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c r="A332" s="68">
        <v>315</v>
      </c>
      <c r="B332" s="69">
        <f t="shared" si="9"/>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0"/>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c r="A333" s="68">
        <v>316</v>
      </c>
      <c r="B333" s="69">
        <f t="shared" si="9"/>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0"/>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c r="A334" s="68">
        <v>317</v>
      </c>
      <c r="B334" s="69">
        <f t="shared" si="9"/>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0"/>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c r="A335" s="68">
        <v>318</v>
      </c>
      <c r="B335" s="69">
        <f t="shared" si="9"/>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0"/>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c r="A336" s="68">
        <v>319</v>
      </c>
      <c r="B336" s="69">
        <f t="shared" si="9"/>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si="10"/>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c r="A337" s="68">
        <v>320</v>
      </c>
      <c r="B337" s="69">
        <f t="shared" si="9"/>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0"/>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c r="A338" s="68">
        <v>321</v>
      </c>
      <c r="B338" s="69">
        <f t="shared" si="9"/>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0"/>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c r="A339" s="68">
        <v>322</v>
      </c>
      <c r="B339" s="69">
        <f t="shared" ref="B339:B402" si="11">F339</f>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ref="Q339:Q402" si="12">IF(P339="","",IF(P339=R339,"",IF(P339=S339,"",IF(P339=T339,"",IF(P339=U339,"",IF(P339=V339,"",IF(P339=W339,"",IF(P339=X339,"","学年確認！"))))))))</f>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c r="A340" s="68">
        <v>323</v>
      </c>
      <c r="B340" s="69">
        <f t="shared" si="11"/>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2"/>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c r="A341" s="68">
        <v>324</v>
      </c>
      <c r="B341" s="69">
        <f t="shared" si="11"/>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2"/>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c r="A342" s="68">
        <v>325</v>
      </c>
      <c r="B342" s="69">
        <f t="shared" si="11"/>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2"/>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c r="A343" s="68">
        <v>326</v>
      </c>
      <c r="B343" s="69">
        <f t="shared" si="11"/>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2"/>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c r="A344" s="68">
        <v>327</v>
      </c>
      <c r="B344" s="69">
        <f t="shared" si="11"/>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2"/>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c r="A345" s="68">
        <v>328</v>
      </c>
      <c r="B345" s="69">
        <f t="shared" si="11"/>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2"/>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c r="A346" s="68">
        <v>329</v>
      </c>
      <c r="B346" s="69">
        <f t="shared" si="11"/>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2"/>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c r="A347" s="68">
        <v>330</v>
      </c>
      <c r="B347" s="69">
        <f t="shared" si="11"/>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2"/>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c r="A348" s="68">
        <v>331</v>
      </c>
      <c r="B348" s="69">
        <f t="shared" si="11"/>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2"/>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c r="A349" s="68">
        <v>332</v>
      </c>
      <c r="B349" s="69">
        <f t="shared" si="11"/>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2"/>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c r="A350" s="68">
        <v>333</v>
      </c>
      <c r="B350" s="69">
        <f t="shared" si="11"/>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2"/>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c r="A351" s="68">
        <v>334</v>
      </c>
      <c r="B351" s="69">
        <f t="shared" si="11"/>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2"/>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c r="A352" s="68">
        <v>335</v>
      </c>
      <c r="B352" s="69">
        <f t="shared" si="11"/>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2"/>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c r="A353" s="68">
        <v>336</v>
      </c>
      <c r="B353" s="69">
        <f t="shared" si="11"/>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2"/>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c r="A354" s="68">
        <v>337</v>
      </c>
      <c r="B354" s="69">
        <f t="shared" si="11"/>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2"/>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c r="A355" s="68">
        <v>338</v>
      </c>
      <c r="B355" s="69">
        <f t="shared" si="11"/>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2"/>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c r="A356" s="68">
        <v>339</v>
      </c>
      <c r="B356" s="69">
        <f t="shared" si="11"/>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2"/>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c r="A357" s="68">
        <v>340</v>
      </c>
      <c r="B357" s="69">
        <f t="shared" si="11"/>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2"/>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c r="A358" s="68">
        <v>341</v>
      </c>
      <c r="B358" s="69">
        <f t="shared" si="11"/>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2"/>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c r="A359" s="68">
        <v>342</v>
      </c>
      <c r="B359" s="69">
        <f t="shared" si="11"/>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2"/>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c r="A360" s="68">
        <v>343</v>
      </c>
      <c r="B360" s="69">
        <f t="shared" si="11"/>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2"/>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c r="A361" s="68">
        <v>344</v>
      </c>
      <c r="B361" s="69">
        <f t="shared" si="11"/>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2"/>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c r="A362" s="68">
        <v>345</v>
      </c>
      <c r="B362" s="69">
        <f t="shared" si="11"/>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2"/>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c r="A363" s="68">
        <v>346</v>
      </c>
      <c r="B363" s="69">
        <f t="shared" si="11"/>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2"/>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c r="A364" s="68">
        <v>347</v>
      </c>
      <c r="B364" s="69">
        <f t="shared" si="11"/>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2"/>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c r="A365" s="68">
        <v>348</v>
      </c>
      <c r="B365" s="69">
        <f t="shared" si="11"/>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2"/>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c r="A366" s="68">
        <v>349</v>
      </c>
      <c r="B366" s="69">
        <f t="shared" si="11"/>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2"/>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c r="A367" s="68">
        <v>350</v>
      </c>
      <c r="B367" s="69">
        <f t="shared" si="11"/>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2"/>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c r="A368" s="68">
        <v>351</v>
      </c>
      <c r="B368" s="69">
        <f t="shared" si="11"/>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2"/>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c r="A369" s="68">
        <v>352</v>
      </c>
      <c r="B369" s="69">
        <f t="shared" si="11"/>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2"/>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c r="A370" s="68">
        <v>353</v>
      </c>
      <c r="B370" s="69">
        <f t="shared" si="11"/>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2"/>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c r="A371" s="68">
        <v>354</v>
      </c>
      <c r="B371" s="69">
        <f t="shared" si="11"/>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2"/>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c r="A372" s="68">
        <v>355</v>
      </c>
      <c r="B372" s="69">
        <f t="shared" si="11"/>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2"/>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c r="A373" s="68">
        <v>356</v>
      </c>
      <c r="B373" s="69">
        <f t="shared" si="11"/>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2"/>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c r="A374" s="68">
        <v>357</v>
      </c>
      <c r="B374" s="69">
        <f t="shared" si="11"/>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2"/>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c r="A375" s="68">
        <v>358</v>
      </c>
      <c r="B375" s="69">
        <f t="shared" si="11"/>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2"/>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c r="A376" s="68">
        <v>359</v>
      </c>
      <c r="B376" s="69">
        <f t="shared" si="11"/>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2"/>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c r="A377" s="68">
        <v>360</v>
      </c>
      <c r="B377" s="69">
        <f t="shared" si="11"/>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2"/>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c r="A378" s="68">
        <v>361</v>
      </c>
      <c r="B378" s="69">
        <f t="shared" si="11"/>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2"/>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c r="A379" s="68">
        <v>362</v>
      </c>
      <c r="B379" s="69">
        <f t="shared" si="11"/>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2"/>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c r="A380" s="68">
        <v>363</v>
      </c>
      <c r="B380" s="69">
        <f t="shared" si="11"/>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2"/>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c r="A381" s="68">
        <v>364</v>
      </c>
      <c r="B381" s="69">
        <f t="shared" si="11"/>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2"/>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c r="A382" s="68">
        <v>365</v>
      </c>
      <c r="B382" s="69">
        <f t="shared" si="11"/>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2"/>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c r="A383" s="68">
        <v>366</v>
      </c>
      <c r="B383" s="69">
        <f t="shared" si="11"/>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2"/>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c r="A384" s="68">
        <v>367</v>
      </c>
      <c r="B384" s="69">
        <f t="shared" si="11"/>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2"/>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c r="A385" s="68">
        <v>368</v>
      </c>
      <c r="B385" s="69">
        <f t="shared" si="11"/>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2"/>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c r="A386" s="68">
        <v>369</v>
      </c>
      <c r="B386" s="69">
        <f t="shared" si="11"/>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2"/>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c r="A387" s="68">
        <v>370</v>
      </c>
      <c r="B387" s="69">
        <f t="shared" si="11"/>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2"/>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c r="A388" s="68">
        <v>371</v>
      </c>
      <c r="B388" s="69">
        <f t="shared" si="11"/>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2"/>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c r="A389" s="68">
        <v>372</v>
      </c>
      <c r="B389" s="69">
        <f t="shared" si="11"/>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2"/>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c r="A390" s="68">
        <v>373</v>
      </c>
      <c r="B390" s="69">
        <f t="shared" si="11"/>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2"/>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c r="A391" s="68">
        <v>374</v>
      </c>
      <c r="B391" s="69">
        <f t="shared" si="11"/>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2"/>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c r="A392" s="68">
        <v>375</v>
      </c>
      <c r="B392" s="69">
        <f t="shared" si="11"/>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2"/>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c r="A393" s="68">
        <v>376</v>
      </c>
      <c r="B393" s="69">
        <f t="shared" si="11"/>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2"/>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c r="A394" s="68">
        <v>377</v>
      </c>
      <c r="B394" s="69">
        <f t="shared" si="11"/>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2"/>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c r="A395" s="68">
        <v>378</v>
      </c>
      <c r="B395" s="69">
        <f t="shared" si="11"/>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2"/>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c r="A396" s="68">
        <v>379</v>
      </c>
      <c r="B396" s="69">
        <f t="shared" si="11"/>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2"/>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c r="A397" s="68">
        <v>380</v>
      </c>
      <c r="B397" s="69">
        <f t="shared" si="11"/>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2"/>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c r="A398" s="68">
        <v>381</v>
      </c>
      <c r="B398" s="69">
        <f t="shared" si="11"/>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2"/>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c r="A399" s="68">
        <v>382</v>
      </c>
      <c r="B399" s="69">
        <f t="shared" si="11"/>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2"/>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c r="A400" s="68">
        <v>383</v>
      </c>
      <c r="B400" s="69">
        <f t="shared" si="11"/>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si="12"/>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c r="A401" s="68">
        <v>384</v>
      </c>
      <c r="B401" s="69">
        <f t="shared" si="11"/>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2"/>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c r="A402" s="68">
        <v>385</v>
      </c>
      <c r="B402" s="69">
        <f t="shared" si="11"/>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2"/>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c r="A403" s="68">
        <v>386</v>
      </c>
      <c r="B403" s="69">
        <f t="shared" ref="B403:B466" si="13">F403</f>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ref="Q403:Q466" si="14">IF(P403="","",IF(P403=R403,"",IF(P403=S403,"",IF(P403=T403,"",IF(P403=U403,"",IF(P403=V403,"",IF(P403=W403,"",IF(P403=X403,"","学年確認！"))))))))</f>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c r="A404" s="68">
        <v>387</v>
      </c>
      <c r="B404" s="69">
        <f t="shared" si="13"/>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4"/>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c r="A405" s="68">
        <v>388</v>
      </c>
      <c r="B405" s="69">
        <f t="shared" si="13"/>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4"/>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c r="A406" s="68">
        <v>389</v>
      </c>
      <c r="B406" s="69">
        <f t="shared" si="13"/>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4"/>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c r="A407" s="68">
        <v>390</v>
      </c>
      <c r="B407" s="69">
        <f t="shared" si="13"/>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4"/>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c r="A408" s="68">
        <v>391</v>
      </c>
      <c r="B408" s="69">
        <f t="shared" si="13"/>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4"/>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c r="A409" s="68">
        <v>392</v>
      </c>
      <c r="B409" s="69">
        <f t="shared" si="13"/>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4"/>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c r="A410" s="68">
        <v>393</v>
      </c>
      <c r="B410" s="69">
        <f t="shared" si="13"/>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4"/>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c r="A411" s="68">
        <v>394</v>
      </c>
      <c r="B411" s="69">
        <f t="shared" si="13"/>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4"/>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c r="A412" s="68">
        <v>395</v>
      </c>
      <c r="B412" s="69">
        <f t="shared" si="13"/>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4"/>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c r="A413" s="68">
        <v>396</v>
      </c>
      <c r="B413" s="69">
        <f t="shared" si="13"/>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4"/>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c r="A414" s="68">
        <v>397</v>
      </c>
      <c r="B414" s="69">
        <f t="shared" si="13"/>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4"/>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c r="A415" s="68">
        <v>398</v>
      </c>
      <c r="B415" s="69">
        <f t="shared" si="13"/>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4"/>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c r="A416" s="68">
        <v>399</v>
      </c>
      <c r="B416" s="69">
        <f t="shared" si="13"/>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4"/>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c r="A417" s="68">
        <v>400</v>
      </c>
      <c r="B417" s="69">
        <f t="shared" si="13"/>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4"/>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c r="A418" s="68">
        <v>401</v>
      </c>
      <c r="B418" s="69">
        <f t="shared" si="13"/>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4"/>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c r="A419" s="68">
        <v>402</v>
      </c>
      <c r="B419" s="69">
        <f t="shared" si="13"/>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4"/>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c r="A420" s="68">
        <v>403</v>
      </c>
      <c r="B420" s="69">
        <f t="shared" si="13"/>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4"/>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c r="A421" s="68">
        <v>404</v>
      </c>
      <c r="B421" s="69">
        <f t="shared" si="13"/>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4"/>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c r="A422" s="68">
        <v>405</v>
      </c>
      <c r="B422" s="69">
        <f t="shared" si="13"/>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4"/>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c r="A423" s="68">
        <v>406</v>
      </c>
      <c r="B423" s="69">
        <f t="shared" si="13"/>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4"/>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c r="A424" s="68">
        <v>407</v>
      </c>
      <c r="B424" s="69">
        <f t="shared" si="13"/>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4"/>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c r="A425" s="68">
        <v>408</v>
      </c>
      <c r="B425" s="69">
        <f t="shared" si="13"/>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4"/>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c r="A426" s="68">
        <v>409</v>
      </c>
      <c r="B426" s="69">
        <f t="shared" si="13"/>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4"/>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c r="A427" s="68">
        <v>410</v>
      </c>
      <c r="B427" s="69">
        <f t="shared" si="13"/>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4"/>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c r="A428" s="68">
        <v>411</v>
      </c>
      <c r="B428" s="69">
        <f t="shared" si="13"/>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4"/>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c r="A429" s="68">
        <v>412</v>
      </c>
      <c r="B429" s="69">
        <f t="shared" si="13"/>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4"/>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c r="A430" s="68">
        <v>413</v>
      </c>
      <c r="B430" s="69">
        <f t="shared" si="13"/>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4"/>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c r="A431" s="68">
        <v>414</v>
      </c>
      <c r="B431" s="69">
        <f t="shared" si="13"/>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4"/>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c r="A432" s="68">
        <v>415</v>
      </c>
      <c r="B432" s="69">
        <f t="shared" si="13"/>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4"/>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c r="A433" s="68">
        <v>416</v>
      </c>
      <c r="B433" s="69">
        <f t="shared" si="13"/>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4"/>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c r="A434" s="68">
        <v>417</v>
      </c>
      <c r="B434" s="69">
        <f t="shared" si="13"/>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4"/>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c r="A435" s="68">
        <v>418</v>
      </c>
      <c r="B435" s="69">
        <f t="shared" si="13"/>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4"/>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c r="A436" s="68">
        <v>419</v>
      </c>
      <c r="B436" s="69">
        <f t="shared" si="13"/>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4"/>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c r="A437" s="68">
        <v>420</v>
      </c>
      <c r="B437" s="69">
        <f t="shared" si="13"/>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4"/>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c r="A438" s="68">
        <v>421</v>
      </c>
      <c r="B438" s="69">
        <f t="shared" si="13"/>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4"/>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c r="A439" s="68">
        <v>422</v>
      </c>
      <c r="B439" s="69">
        <f t="shared" si="13"/>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4"/>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c r="A440" s="68">
        <v>423</v>
      </c>
      <c r="B440" s="69">
        <f t="shared" si="13"/>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4"/>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c r="A441" s="68">
        <v>424</v>
      </c>
      <c r="B441" s="69">
        <f t="shared" si="13"/>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4"/>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c r="A442" s="68">
        <v>425</v>
      </c>
      <c r="B442" s="69">
        <f t="shared" si="13"/>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4"/>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c r="A443" s="68">
        <v>426</v>
      </c>
      <c r="B443" s="69">
        <f t="shared" si="13"/>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4"/>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c r="A444" s="68">
        <v>427</v>
      </c>
      <c r="B444" s="69">
        <f t="shared" si="13"/>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4"/>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c r="A445" s="68">
        <v>428</v>
      </c>
      <c r="B445" s="69">
        <f t="shared" si="13"/>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4"/>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c r="A446" s="68">
        <v>429</v>
      </c>
      <c r="B446" s="69">
        <f t="shared" si="13"/>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4"/>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c r="A447" s="68">
        <v>430</v>
      </c>
      <c r="B447" s="69">
        <f t="shared" si="13"/>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4"/>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c r="A448" s="68">
        <v>431</v>
      </c>
      <c r="B448" s="69">
        <f t="shared" si="13"/>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4"/>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c r="A449" s="68">
        <v>432</v>
      </c>
      <c r="B449" s="69">
        <f t="shared" si="13"/>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4"/>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c r="A450" s="68">
        <v>433</v>
      </c>
      <c r="B450" s="69">
        <f t="shared" si="13"/>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4"/>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c r="A451" s="68">
        <v>434</v>
      </c>
      <c r="B451" s="69">
        <f t="shared" si="13"/>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4"/>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c r="A452" s="68">
        <v>435</v>
      </c>
      <c r="B452" s="69">
        <f t="shared" si="13"/>
        <v>0</v>
      </c>
      <c r="C452" s="69" t="e">
        <f>#REF!</f>
        <v>#REF!</v>
      </c>
      <c r="D452" s="70" t="str">
        <f>IF(F452="","",VLOOKUP(B452,'1階級番号(4月～9月)'!$D:$E,2,FALSE))</f>
        <v/>
      </c>
      <c r="E452" s="6"/>
      <c r="F452" s="8"/>
      <c r="G452" s="10"/>
      <c r="H452" s="10"/>
      <c r="I452" s="10"/>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4"/>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c r="A453" s="68">
        <v>436</v>
      </c>
      <c r="B453" s="69">
        <f t="shared" si="13"/>
        <v>0</v>
      </c>
      <c r="C453" s="69" t="e">
        <f>#REF!</f>
        <v>#REF!</v>
      </c>
      <c r="D453" s="70" t="str">
        <f>IF(F453="","",VLOOKUP(B453,'1階級番号(4月～9月)'!$D:$E,2,FALSE))</f>
        <v/>
      </c>
      <c r="E453" s="6"/>
      <c r="F453" s="8"/>
      <c r="G453" s="10"/>
      <c r="H453" s="10"/>
      <c r="I453" s="10"/>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4"/>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c r="A454" s="68">
        <v>437</v>
      </c>
      <c r="B454" s="69">
        <f t="shared" si="13"/>
        <v>0</v>
      </c>
      <c r="C454" s="69" t="e">
        <f>#REF!</f>
        <v>#REF!</v>
      </c>
      <c r="D454" s="70" t="str">
        <f>IF(F454="","",VLOOKUP(B454,'1階級番号(4月～9月)'!$D:$E,2,FALSE))</f>
        <v/>
      </c>
      <c r="E454" s="6"/>
      <c r="F454" s="8"/>
      <c r="G454" s="10"/>
      <c r="H454" s="10"/>
      <c r="I454" s="10"/>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4"/>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c r="A455" s="68">
        <v>438</v>
      </c>
      <c r="B455" s="69">
        <f t="shared" si="13"/>
        <v>0</v>
      </c>
      <c r="C455" s="69" t="e">
        <f>#REF!</f>
        <v>#REF!</v>
      </c>
      <c r="D455" s="70" t="str">
        <f>IF(F455="","",VLOOKUP(B455,'1階級番号(4月～9月)'!$D:$E,2,FALSE))</f>
        <v/>
      </c>
      <c r="E455" s="6"/>
      <c r="F455" s="8"/>
      <c r="G455" s="8"/>
      <c r="H455" s="7"/>
      <c r="I455" s="8"/>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4"/>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c r="A456" s="68">
        <v>439</v>
      </c>
      <c r="B456" s="69">
        <f t="shared" si="13"/>
        <v>0</v>
      </c>
      <c r="C456" s="69" t="e">
        <f>#REF!</f>
        <v>#REF!</v>
      </c>
      <c r="D456" s="70" t="str">
        <f>IF(F456="","",VLOOKUP(B456,'1階級番号(4月～9月)'!$D:$E,2,FALSE))</f>
        <v/>
      </c>
      <c r="E456" s="6"/>
      <c r="F456" s="8"/>
      <c r="G456" s="8"/>
      <c r="H456" s="7"/>
      <c r="I456" s="8"/>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4"/>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c r="A457" s="68">
        <v>440</v>
      </c>
      <c r="B457" s="69">
        <f t="shared" si="13"/>
        <v>0</v>
      </c>
      <c r="C457" s="69" t="e">
        <f>#REF!</f>
        <v>#REF!</v>
      </c>
      <c r="D457" s="70" t="str">
        <f>IF(F457="","",VLOOKUP(B457,'1階級番号(4月～9月)'!$D:$E,2,FALSE))</f>
        <v/>
      </c>
      <c r="E457" s="6"/>
      <c r="F457" s="8"/>
      <c r="G457" s="8"/>
      <c r="H457" s="7"/>
      <c r="I457" s="8"/>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4"/>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c r="A458" s="68">
        <v>441</v>
      </c>
      <c r="B458" s="69">
        <f t="shared" si="13"/>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4"/>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c r="A459" s="68">
        <v>442</v>
      </c>
      <c r="B459" s="69">
        <f t="shared" si="13"/>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4"/>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c r="A460" s="68">
        <v>443</v>
      </c>
      <c r="B460" s="69">
        <f t="shared" si="13"/>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4"/>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c r="A461" s="68">
        <v>444</v>
      </c>
      <c r="B461" s="69">
        <f t="shared" si="13"/>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4"/>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c r="A462" s="68">
        <v>445</v>
      </c>
      <c r="B462" s="69">
        <f t="shared" si="13"/>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4"/>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c r="A463" s="68">
        <v>446</v>
      </c>
      <c r="B463" s="69">
        <f t="shared" si="13"/>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4"/>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c r="A464" s="68">
        <v>447</v>
      </c>
      <c r="B464" s="69">
        <f t="shared" si="13"/>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si="14"/>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c r="A465" s="68">
        <v>448</v>
      </c>
      <c r="B465" s="69">
        <f t="shared" si="13"/>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4"/>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c r="A466" s="68">
        <v>449</v>
      </c>
      <c r="B466" s="69">
        <f t="shared" si="13"/>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4"/>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c r="A467" s="68">
        <v>450</v>
      </c>
      <c r="B467" s="69">
        <f t="shared" ref="B467:B530" si="15">F467</f>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ref="Q467:Q530" si="16">IF(P467="","",IF(P467=R467,"",IF(P467=S467,"",IF(P467=T467,"",IF(P467=U467,"",IF(P467=V467,"",IF(P467=W467,"",IF(P467=X467,"","学年確認！"))))))))</f>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c r="A468" s="68">
        <v>451</v>
      </c>
      <c r="B468" s="69">
        <f t="shared" si="15"/>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6"/>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c r="A469" s="68">
        <v>452</v>
      </c>
      <c r="B469" s="69">
        <f t="shared" si="15"/>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6"/>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c r="A470" s="68">
        <v>453</v>
      </c>
      <c r="B470" s="69">
        <f t="shared" si="15"/>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6"/>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c r="A471" s="68">
        <v>454</v>
      </c>
      <c r="B471" s="69">
        <f t="shared" si="15"/>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6"/>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c r="A472" s="68">
        <v>455</v>
      </c>
      <c r="B472" s="69">
        <f t="shared" si="15"/>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6"/>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c r="A473" s="68">
        <v>456</v>
      </c>
      <c r="B473" s="69">
        <f t="shared" si="15"/>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6"/>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c r="A474" s="68">
        <v>457</v>
      </c>
      <c r="B474" s="69">
        <f t="shared" si="15"/>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6"/>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c r="A475" s="68">
        <v>458</v>
      </c>
      <c r="B475" s="69">
        <f t="shared" si="15"/>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6"/>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c r="A476" s="68">
        <v>459</v>
      </c>
      <c r="B476" s="69">
        <f t="shared" si="15"/>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6"/>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c r="A477" s="68">
        <v>460</v>
      </c>
      <c r="B477" s="69">
        <f t="shared" si="15"/>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6"/>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c r="A478" s="68">
        <v>461</v>
      </c>
      <c r="B478" s="69">
        <f t="shared" si="15"/>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6"/>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c r="A479" s="68">
        <v>462</v>
      </c>
      <c r="B479" s="69">
        <f t="shared" si="15"/>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6"/>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c r="A480" s="68">
        <v>463</v>
      </c>
      <c r="B480" s="69">
        <f t="shared" si="15"/>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6"/>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c r="A481" s="68">
        <v>464</v>
      </c>
      <c r="B481" s="69">
        <f t="shared" si="15"/>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6"/>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c r="A482" s="68">
        <v>465</v>
      </c>
      <c r="B482" s="69">
        <f t="shared" si="15"/>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6"/>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c r="A483" s="68">
        <v>466</v>
      </c>
      <c r="B483" s="69">
        <f t="shared" si="15"/>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6"/>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c r="A484" s="68">
        <v>467</v>
      </c>
      <c r="B484" s="69">
        <f t="shared" si="15"/>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6"/>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c r="A485" s="68">
        <v>468</v>
      </c>
      <c r="B485" s="69">
        <f t="shared" si="15"/>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6"/>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c r="A486" s="68">
        <v>469</v>
      </c>
      <c r="B486" s="69">
        <f t="shared" si="15"/>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6"/>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c r="A487" s="68">
        <v>470</v>
      </c>
      <c r="B487" s="69">
        <f t="shared" si="15"/>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6"/>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c r="A488" s="68">
        <v>471</v>
      </c>
      <c r="B488" s="69">
        <f t="shared" si="15"/>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6"/>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c r="A489" s="68">
        <v>472</v>
      </c>
      <c r="B489" s="69">
        <f t="shared" si="15"/>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6"/>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c r="A490" s="68">
        <v>473</v>
      </c>
      <c r="B490" s="69">
        <f t="shared" si="15"/>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6"/>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c r="A491" s="68">
        <v>474</v>
      </c>
      <c r="B491" s="69">
        <f t="shared" si="15"/>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6"/>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c r="A492" s="68">
        <v>475</v>
      </c>
      <c r="B492" s="69">
        <f t="shared" si="15"/>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6"/>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c r="A493" s="68">
        <v>476</v>
      </c>
      <c r="B493" s="69">
        <f t="shared" si="15"/>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6"/>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c r="A494" s="68">
        <v>477</v>
      </c>
      <c r="B494" s="69">
        <f t="shared" si="15"/>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6"/>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c r="A495" s="68">
        <v>478</v>
      </c>
      <c r="B495" s="69">
        <f t="shared" si="15"/>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6"/>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c r="A496" s="68">
        <v>479</v>
      </c>
      <c r="B496" s="69">
        <f t="shared" si="15"/>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6"/>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c r="A497" s="68">
        <v>480</v>
      </c>
      <c r="B497" s="69">
        <f t="shared" si="15"/>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6"/>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c r="A498" s="68">
        <v>481</v>
      </c>
      <c r="B498" s="69">
        <f t="shared" si="15"/>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6"/>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c r="A499" s="68">
        <v>482</v>
      </c>
      <c r="B499" s="69">
        <f t="shared" si="15"/>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6"/>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c r="A500" s="68">
        <v>483</v>
      </c>
      <c r="B500" s="69">
        <f t="shared" si="15"/>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6"/>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c r="A501" s="68">
        <v>484</v>
      </c>
      <c r="B501" s="69">
        <f t="shared" si="15"/>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6"/>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c r="A502" s="68">
        <v>485</v>
      </c>
      <c r="B502" s="69">
        <f t="shared" si="15"/>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6"/>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c r="A503" s="68">
        <v>486</v>
      </c>
      <c r="B503" s="69">
        <f t="shared" si="15"/>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6"/>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c r="A504" s="68">
        <v>487</v>
      </c>
      <c r="B504" s="69">
        <f t="shared" si="15"/>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6"/>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c r="A505" s="68">
        <v>488</v>
      </c>
      <c r="B505" s="69">
        <f t="shared" si="15"/>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6"/>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c r="A506" s="68">
        <v>489</v>
      </c>
      <c r="B506" s="69">
        <f t="shared" si="15"/>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6"/>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c r="A507" s="68">
        <v>490</v>
      </c>
      <c r="B507" s="69">
        <f t="shared" si="15"/>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6"/>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c r="A508" s="68">
        <v>491</v>
      </c>
      <c r="B508" s="69">
        <f t="shared" si="15"/>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6"/>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c r="A509" s="68">
        <v>492</v>
      </c>
      <c r="B509" s="69">
        <f t="shared" si="15"/>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6"/>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c r="A510" s="68">
        <v>493</v>
      </c>
      <c r="B510" s="69">
        <f t="shared" si="15"/>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6"/>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c r="A511" s="68">
        <v>494</v>
      </c>
      <c r="B511" s="69">
        <f t="shared" si="15"/>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6"/>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c r="A512" s="68">
        <v>495</v>
      </c>
      <c r="B512" s="69">
        <f t="shared" si="15"/>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6"/>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c r="A513" s="68">
        <v>496</v>
      </c>
      <c r="B513" s="69">
        <f t="shared" si="15"/>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6"/>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c r="A514" s="68">
        <v>497</v>
      </c>
      <c r="B514" s="69">
        <f t="shared" si="15"/>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6"/>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c r="A515" s="68">
        <v>498</v>
      </c>
      <c r="B515" s="69">
        <f t="shared" si="15"/>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6"/>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c r="A516" s="68">
        <v>499</v>
      </c>
      <c r="B516" s="69">
        <f t="shared" si="15"/>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6"/>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c r="A517" s="68">
        <v>500</v>
      </c>
      <c r="B517" s="69">
        <f t="shared" si="15"/>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6"/>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c r="A518" s="68">
        <v>501</v>
      </c>
      <c r="B518" s="69">
        <f t="shared" si="15"/>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6"/>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c r="A519" s="68">
        <v>502</v>
      </c>
      <c r="B519" s="69">
        <f t="shared" si="15"/>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6"/>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c r="A520" s="68">
        <v>503</v>
      </c>
      <c r="B520" s="69">
        <f t="shared" si="15"/>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6"/>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c r="A521" s="68">
        <v>504</v>
      </c>
      <c r="B521" s="69">
        <f t="shared" si="15"/>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6"/>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c r="A522" s="68">
        <v>505</v>
      </c>
      <c r="B522" s="69">
        <f t="shared" si="15"/>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6"/>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c r="A523" s="68">
        <v>506</v>
      </c>
      <c r="B523" s="69">
        <f t="shared" si="15"/>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6"/>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c r="A524" s="68">
        <v>507</v>
      </c>
      <c r="B524" s="69">
        <f t="shared" si="15"/>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6"/>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c r="A525" s="68">
        <v>508</v>
      </c>
      <c r="B525" s="69">
        <f t="shared" si="15"/>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6"/>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c r="A526" s="68">
        <v>509</v>
      </c>
      <c r="B526" s="69">
        <f t="shared" si="15"/>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6"/>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c r="A527" s="68">
        <v>510</v>
      </c>
      <c r="B527" s="69">
        <f t="shared" si="15"/>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6"/>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c r="A528" s="68">
        <v>511</v>
      </c>
      <c r="B528" s="69">
        <f t="shared" si="15"/>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si="16"/>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c r="A529" s="68">
        <v>512</v>
      </c>
      <c r="B529" s="69">
        <f t="shared" si="15"/>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6"/>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c r="A530" s="68">
        <v>513</v>
      </c>
      <c r="B530" s="69">
        <f t="shared" si="15"/>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6"/>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c r="A531" s="68">
        <v>514</v>
      </c>
      <c r="B531" s="69">
        <f t="shared" ref="B531:B594" si="17">F531</f>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ref="Q531:Q594" si="18">IF(P531="","",IF(P531=R531,"",IF(P531=S531,"",IF(P531=T531,"",IF(P531=U531,"",IF(P531=V531,"",IF(P531=W531,"",IF(P531=X531,"","学年確認！"))))))))</f>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c r="A532" s="68">
        <v>515</v>
      </c>
      <c r="B532" s="69">
        <f t="shared" si="17"/>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8"/>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c r="A533" s="68">
        <v>516</v>
      </c>
      <c r="B533" s="69">
        <f t="shared" si="17"/>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8"/>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c r="A534" s="68">
        <v>517</v>
      </c>
      <c r="B534" s="69">
        <f t="shared" si="17"/>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8"/>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c r="A535" s="68">
        <v>518</v>
      </c>
      <c r="B535" s="69">
        <f t="shared" si="17"/>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8"/>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c r="A536" s="68">
        <v>519</v>
      </c>
      <c r="B536" s="69">
        <f t="shared" si="17"/>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8"/>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c r="A537" s="68">
        <v>520</v>
      </c>
      <c r="B537" s="69">
        <f t="shared" si="17"/>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8"/>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c r="A538" s="68">
        <v>521</v>
      </c>
      <c r="B538" s="69">
        <f t="shared" si="17"/>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8"/>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c r="A539" s="68">
        <v>522</v>
      </c>
      <c r="B539" s="69">
        <f t="shared" si="17"/>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8"/>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c r="A540" s="68">
        <v>523</v>
      </c>
      <c r="B540" s="69">
        <f t="shared" si="17"/>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8"/>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c r="A541" s="68">
        <v>524</v>
      </c>
      <c r="B541" s="69">
        <f t="shared" si="17"/>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8"/>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c r="A542" s="68">
        <v>525</v>
      </c>
      <c r="B542" s="69">
        <f t="shared" si="17"/>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8"/>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c r="A543" s="68">
        <v>526</v>
      </c>
      <c r="B543" s="69">
        <f t="shared" si="17"/>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8"/>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c r="A544" s="68">
        <v>527</v>
      </c>
      <c r="B544" s="69">
        <f t="shared" si="17"/>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8"/>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c r="A545" s="68">
        <v>528</v>
      </c>
      <c r="B545" s="69">
        <f t="shared" si="17"/>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8"/>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c r="A546" s="68">
        <v>529</v>
      </c>
      <c r="B546" s="69">
        <f t="shared" si="17"/>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8"/>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c r="A547" s="68">
        <v>530</v>
      </c>
      <c r="B547" s="69">
        <f t="shared" si="17"/>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8"/>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c r="A548" s="68">
        <v>531</v>
      </c>
      <c r="B548" s="69">
        <f t="shared" si="17"/>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8"/>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c r="A549" s="68">
        <v>532</v>
      </c>
      <c r="B549" s="69">
        <f t="shared" si="17"/>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8"/>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c r="A550" s="68">
        <v>533</v>
      </c>
      <c r="B550" s="69">
        <f t="shared" si="17"/>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8"/>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c r="A551" s="68">
        <v>534</v>
      </c>
      <c r="B551" s="69">
        <f t="shared" si="17"/>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8"/>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c r="A552" s="68">
        <v>535</v>
      </c>
      <c r="B552" s="69">
        <f t="shared" si="17"/>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8"/>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c r="A553" s="68">
        <v>536</v>
      </c>
      <c r="B553" s="69">
        <f t="shared" si="17"/>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8"/>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c r="A554" s="68">
        <v>537</v>
      </c>
      <c r="B554" s="69">
        <f t="shared" si="17"/>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8"/>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c r="A555" s="68">
        <v>538</v>
      </c>
      <c r="B555" s="69">
        <f t="shared" si="17"/>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8"/>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c r="A556" s="68">
        <v>539</v>
      </c>
      <c r="B556" s="69">
        <f t="shared" si="17"/>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8"/>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c r="A557" s="68">
        <v>540</v>
      </c>
      <c r="B557" s="69">
        <f t="shared" si="17"/>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8"/>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c r="A558" s="68">
        <v>541</v>
      </c>
      <c r="B558" s="69">
        <f t="shared" si="17"/>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8"/>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c r="A559" s="68">
        <v>542</v>
      </c>
      <c r="B559" s="69">
        <f t="shared" si="17"/>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8"/>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c r="A560" s="68">
        <v>543</v>
      </c>
      <c r="B560" s="69">
        <f t="shared" si="17"/>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8"/>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c r="A561" s="68">
        <v>544</v>
      </c>
      <c r="B561" s="69">
        <f t="shared" si="17"/>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8"/>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c r="A562" s="68">
        <v>545</v>
      </c>
      <c r="B562" s="69">
        <f t="shared" si="17"/>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8"/>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c r="A563" s="68">
        <v>546</v>
      </c>
      <c r="B563" s="69">
        <f t="shared" si="17"/>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8"/>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c r="A564" s="68">
        <v>547</v>
      </c>
      <c r="B564" s="69">
        <f t="shared" si="17"/>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8"/>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c r="A565" s="68">
        <v>548</v>
      </c>
      <c r="B565" s="69">
        <f t="shared" si="17"/>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8"/>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c r="A566" s="68">
        <v>549</v>
      </c>
      <c r="B566" s="69">
        <f t="shared" si="17"/>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8"/>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c r="A567" s="68">
        <v>550</v>
      </c>
      <c r="B567" s="69">
        <f t="shared" si="17"/>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8"/>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c r="A568" s="68">
        <v>551</v>
      </c>
      <c r="B568" s="69">
        <f t="shared" si="17"/>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8"/>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c r="A569" s="68">
        <v>552</v>
      </c>
      <c r="B569" s="69">
        <f t="shared" si="17"/>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8"/>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c r="A570" s="68">
        <v>553</v>
      </c>
      <c r="B570" s="69">
        <f t="shared" si="17"/>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8"/>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c r="A571" s="68">
        <v>554</v>
      </c>
      <c r="B571" s="69">
        <f t="shared" si="17"/>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8"/>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c r="A572" s="68">
        <v>555</v>
      </c>
      <c r="B572" s="69">
        <f t="shared" si="17"/>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8"/>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c r="A573" s="68">
        <v>556</v>
      </c>
      <c r="B573" s="69">
        <f t="shared" si="17"/>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8"/>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c r="A574" s="68">
        <v>557</v>
      </c>
      <c r="B574" s="69">
        <f t="shared" si="17"/>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8"/>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c r="A575" s="68">
        <v>558</v>
      </c>
      <c r="B575" s="69">
        <f t="shared" si="17"/>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8"/>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c r="A576" s="68">
        <v>559</v>
      </c>
      <c r="B576" s="69">
        <f t="shared" si="17"/>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8"/>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c r="A577" s="68">
        <v>560</v>
      </c>
      <c r="B577" s="69">
        <f t="shared" si="17"/>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8"/>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c r="A578" s="68">
        <v>561</v>
      </c>
      <c r="B578" s="69">
        <f t="shared" si="17"/>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8"/>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c r="A579" s="68">
        <v>562</v>
      </c>
      <c r="B579" s="69">
        <f t="shared" si="17"/>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8"/>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c r="A580" s="68">
        <v>563</v>
      </c>
      <c r="B580" s="69">
        <f t="shared" si="17"/>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8"/>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c r="A581" s="68">
        <v>564</v>
      </c>
      <c r="B581" s="69">
        <f t="shared" si="17"/>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8"/>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c r="A582" s="68">
        <v>565</v>
      </c>
      <c r="B582" s="69">
        <f t="shared" si="17"/>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8"/>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c r="A583" s="68">
        <v>566</v>
      </c>
      <c r="B583" s="69">
        <f t="shared" si="17"/>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8"/>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c r="A584" s="68">
        <v>567</v>
      </c>
      <c r="B584" s="69">
        <f t="shared" si="17"/>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8"/>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c r="A585" s="68">
        <v>568</v>
      </c>
      <c r="B585" s="69">
        <f t="shared" si="17"/>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8"/>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c r="A586" s="68">
        <v>569</v>
      </c>
      <c r="B586" s="69">
        <f t="shared" si="17"/>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8"/>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c r="A587" s="68">
        <v>570</v>
      </c>
      <c r="B587" s="69">
        <f t="shared" si="17"/>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8"/>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c r="A588" s="68">
        <v>571</v>
      </c>
      <c r="B588" s="69">
        <f t="shared" si="17"/>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8"/>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c r="A589" s="68">
        <v>572</v>
      </c>
      <c r="B589" s="69">
        <f t="shared" si="17"/>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8"/>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c r="A590" s="68">
        <v>573</v>
      </c>
      <c r="B590" s="69">
        <f t="shared" si="17"/>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8"/>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c r="A591" s="68">
        <v>574</v>
      </c>
      <c r="B591" s="69">
        <f t="shared" si="17"/>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8"/>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c r="A592" s="68">
        <v>575</v>
      </c>
      <c r="B592" s="69">
        <f t="shared" si="17"/>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si="18"/>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c r="A593" s="68">
        <v>576</v>
      </c>
      <c r="B593" s="69">
        <f t="shared" si="17"/>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18"/>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c r="A594" s="68">
        <v>577</v>
      </c>
      <c r="B594" s="69">
        <f t="shared" si="17"/>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18"/>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c r="A595" s="68">
        <v>578</v>
      </c>
      <c r="B595" s="69">
        <f t="shared" ref="B595:B658" si="19">F595</f>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ref="Q595:Q658" si="20">IF(P595="","",IF(P595=R595,"",IF(P595=S595,"",IF(P595=T595,"",IF(P595=U595,"",IF(P595=V595,"",IF(P595=W595,"",IF(P595=X595,"","学年確認！"))))))))</f>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c r="A596" s="68">
        <v>579</v>
      </c>
      <c r="B596" s="69">
        <f t="shared" si="19"/>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0"/>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c r="A597" s="68">
        <v>580</v>
      </c>
      <c r="B597" s="69">
        <f t="shared" si="19"/>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0"/>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c r="A598" s="68">
        <v>581</v>
      </c>
      <c r="B598" s="69">
        <f t="shared" si="19"/>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0"/>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c r="A599" s="68">
        <v>582</v>
      </c>
      <c r="B599" s="69">
        <f t="shared" si="19"/>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0"/>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c r="A600" s="68">
        <v>583</v>
      </c>
      <c r="B600" s="69">
        <f t="shared" si="19"/>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0"/>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c r="A601" s="68">
        <v>584</v>
      </c>
      <c r="B601" s="69">
        <f t="shared" si="19"/>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0"/>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c r="A602" s="68">
        <v>585</v>
      </c>
      <c r="B602" s="69">
        <f t="shared" si="19"/>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0"/>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c r="A603" s="68">
        <v>586</v>
      </c>
      <c r="B603" s="69">
        <f t="shared" si="19"/>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0"/>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c r="A604" s="68">
        <v>587</v>
      </c>
      <c r="B604" s="69">
        <f t="shared" si="19"/>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0"/>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c r="A605" s="68">
        <v>588</v>
      </c>
      <c r="B605" s="69">
        <f t="shared" si="19"/>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0"/>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c r="A606" s="68">
        <v>589</v>
      </c>
      <c r="B606" s="69">
        <f t="shared" si="19"/>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0"/>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c r="A607" s="68">
        <v>590</v>
      </c>
      <c r="B607" s="69">
        <f t="shared" si="19"/>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0"/>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c r="A608" s="68">
        <v>591</v>
      </c>
      <c r="B608" s="69">
        <f t="shared" si="19"/>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0"/>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c r="A609" s="68">
        <v>592</v>
      </c>
      <c r="B609" s="69">
        <f t="shared" si="19"/>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0"/>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c r="A610" s="68">
        <v>593</v>
      </c>
      <c r="B610" s="69">
        <f t="shared" si="19"/>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0"/>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c r="A611" s="68">
        <v>594</v>
      </c>
      <c r="B611" s="69">
        <f t="shared" si="19"/>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0"/>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c r="A612" s="68">
        <v>595</v>
      </c>
      <c r="B612" s="69">
        <f t="shared" si="19"/>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0"/>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c r="A613" s="68">
        <v>596</v>
      </c>
      <c r="B613" s="69">
        <f t="shared" si="19"/>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0"/>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c r="A614" s="68">
        <v>597</v>
      </c>
      <c r="B614" s="69">
        <f t="shared" si="19"/>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0"/>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c r="A615" s="68">
        <v>598</v>
      </c>
      <c r="B615" s="69">
        <f t="shared" si="19"/>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0"/>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c r="A616" s="68">
        <v>599</v>
      </c>
      <c r="B616" s="69">
        <f t="shared" si="19"/>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0"/>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c r="A617" s="68">
        <v>600</v>
      </c>
      <c r="B617" s="69">
        <f t="shared" si="19"/>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0"/>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c r="A618" s="68">
        <v>601</v>
      </c>
      <c r="B618" s="69">
        <f t="shared" si="19"/>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0"/>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c r="A619" s="68">
        <v>602</v>
      </c>
      <c r="B619" s="69">
        <f t="shared" si="19"/>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0"/>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c r="A620" s="68">
        <v>603</v>
      </c>
      <c r="B620" s="69">
        <f t="shared" si="19"/>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0"/>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c r="A621" s="68">
        <v>604</v>
      </c>
      <c r="B621" s="69">
        <f t="shared" si="19"/>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0"/>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c r="A622" s="68">
        <v>605</v>
      </c>
      <c r="B622" s="69">
        <f t="shared" si="19"/>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0"/>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c r="A623" s="68">
        <v>606</v>
      </c>
      <c r="B623" s="69">
        <f t="shared" si="19"/>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0"/>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c r="A624" s="68">
        <v>607</v>
      </c>
      <c r="B624" s="69">
        <f t="shared" si="19"/>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0"/>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c r="A625" s="68">
        <v>608</v>
      </c>
      <c r="B625" s="69">
        <f t="shared" si="19"/>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0"/>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c r="A626" s="68">
        <v>609</v>
      </c>
      <c r="B626" s="69">
        <f t="shared" si="19"/>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0"/>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c r="A627" s="68">
        <v>610</v>
      </c>
      <c r="B627" s="69">
        <f t="shared" si="19"/>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0"/>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c r="A628" s="68">
        <v>611</v>
      </c>
      <c r="B628" s="69">
        <f t="shared" si="19"/>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0"/>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c r="A629" s="68">
        <v>612</v>
      </c>
      <c r="B629" s="69">
        <f t="shared" si="19"/>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0"/>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c r="A630" s="68">
        <v>613</v>
      </c>
      <c r="B630" s="69">
        <f t="shared" si="19"/>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0"/>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c r="A631" s="68">
        <v>614</v>
      </c>
      <c r="B631" s="69">
        <f t="shared" si="19"/>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0"/>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c r="A632" s="68">
        <v>615</v>
      </c>
      <c r="B632" s="69">
        <f t="shared" si="19"/>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0"/>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c r="A633" s="68">
        <v>616</v>
      </c>
      <c r="B633" s="69">
        <f t="shared" si="19"/>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0"/>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c r="A634" s="68">
        <v>617</v>
      </c>
      <c r="B634" s="69">
        <f t="shared" si="19"/>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0"/>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c r="A635" s="68">
        <v>618</v>
      </c>
      <c r="B635" s="69">
        <f t="shared" si="19"/>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0"/>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c r="A636" s="68">
        <v>619</v>
      </c>
      <c r="B636" s="69">
        <f t="shared" si="19"/>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0"/>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c r="A637" s="68">
        <v>620</v>
      </c>
      <c r="B637" s="69">
        <f t="shared" si="19"/>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0"/>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c r="A638" s="68">
        <v>621</v>
      </c>
      <c r="B638" s="69">
        <f t="shared" si="19"/>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0"/>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c r="A639" s="68">
        <v>622</v>
      </c>
      <c r="B639" s="69">
        <f t="shared" si="19"/>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0"/>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c r="A640" s="68">
        <v>623</v>
      </c>
      <c r="B640" s="69">
        <f t="shared" si="19"/>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0"/>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c r="A641" s="68">
        <v>624</v>
      </c>
      <c r="B641" s="69">
        <f t="shared" si="19"/>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0"/>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c r="A642" s="68">
        <v>625</v>
      </c>
      <c r="B642" s="69">
        <f t="shared" si="19"/>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0"/>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c r="A643" s="68">
        <v>626</v>
      </c>
      <c r="B643" s="69">
        <f t="shared" si="19"/>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0"/>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c r="A644" s="68">
        <v>627</v>
      </c>
      <c r="B644" s="69">
        <f t="shared" si="19"/>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0"/>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c r="A645" s="68">
        <v>628</v>
      </c>
      <c r="B645" s="69">
        <f t="shared" si="19"/>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0"/>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c r="A646" s="68">
        <v>629</v>
      </c>
      <c r="B646" s="69">
        <f t="shared" si="19"/>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0"/>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c r="A647" s="68">
        <v>630</v>
      </c>
      <c r="B647" s="69">
        <f t="shared" si="19"/>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0"/>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c r="A648" s="68">
        <v>631</v>
      </c>
      <c r="B648" s="69">
        <f t="shared" si="19"/>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0"/>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c r="A649" s="68">
        <v>632</v>
      </c>
      <c r="B649" s="69">
        <f t="shared" si="19"/>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0"/>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c r="A650" s="68">
        <v>633</v>
      </c>
      <c r="B650" s="69">
        <f t="shared" si="19"/>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0"/>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c r="A651" s="68">
        <v>634</v>
      </c>
      <c r="B651" s="69">
        <f t="shared" si="19"/>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0"/>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c r="A652" s="68">
        <v>635</v>
      </c>
      <c r="B652" s="69">
        <f t="shared" si="19"/>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0"/>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c r="A653" s="68">
        <v>636</v>
      </c>
      <c r="B653" s="69">
        <f t="shared" si="19"/>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0"/>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c r="A654" s="68">
        <v>637</v>
      </c>
      <c r="B654" s="69">
        <f t="shared" si="19"/>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0"/>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c r="A655" s="68">
        <v>638</v>
      </c>
      <c r="B655" s="69">
        <f t="shared" si="19"/>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0"/>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c r="A656" s="68">
        <v>639</v>
      </c>
      <c r="B656" s="69">
        <f t="shared" si="19"/>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si="20"/>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c r="A657" s="68">
        <v>640</v>
      </c>
      <c r="B657" s="69">
        <f t="shared" si="19"/>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0"/>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c r="A658" s="68">
        <v>641</v>
      </c>
      <c r="B658" s="69">
        <f t="shared" si="19"/>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0"/>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c r="A659" s="68">
        <v>642</v>
      </c>
      <c r="B659" s="69">
        <f t="shared" ref="B659:B722" si="21">F659</f>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ref="Q659:Q722" si="22">IF(P659="","",IF(P659=R659,"",IF(P659=S659,"",IF(P659=T659,"",IF(P659=U659,"",IF(P659=V659,"",IF(P659=W659,"",IF(P659=X659,"","学年確認！"))))))))</f>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c r="A660" s="68">
        <v>643</v>
      </c>
      <c r="B660" s="69">
        <f t="shared" si="21"/>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2"/>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c r="A661" s="68">
        <v>644</v>
      </c>
      <c r="B661" s="69">
        <f t="shared" si="21"/>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2"/>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c r="A662" s="68">
        <v>645</v>
      </c>
      <c r="B662" s="69">
        <f t="shared" si="21"/>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2"/>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c r="A663" s="68">
        <v>646</v>
      </c>
      <c r="B663" s="69">
        <f t="shared" si="21"/>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2"/>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c r="A664" s="68">
        <v>647</v>
      </c>
      <c r="B664" s="69">
        <f t="shared" si="21"/>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2"/>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c r="A665" s="68">
        <v>648</v>
      </c>
      <c r="B665" s="69">
        <f t="shared" si="21"/>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2"/>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c r="A666" s="68">
        <v>649</v>
      </c>
      <c r="B666" s="69">
        <f t="shared" si="21"/>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2"/>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c r="A667" s="68">
        <v>650</v>
      </c>
      <c r="B667" s="69">
        <f t="shared" si="21"/>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2"/>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c r="A668" s="68">
        <v>651</v>
      </c>
      <c r="B668" s="69">
        <f t="shared" si="21"/>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2"/>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c r="A669" s="68">
        <v>652</v>
      </c>
      <c r="B669" s="69">
        <f t="shared" si="21"/>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2"/>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c r="A670" s="68">
        <v>653</v>
      </c>
      <c r="B670" s="69">
        <f t="shared" si="21"/>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2"/>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c r="A671" s="68">
        <v>654</v>
      </c>
      <c r="B671" s="69">
        <f t="shared" si="21"/>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2"/>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c r="A672" s="68">
        <v>655</v>
      </c>
      <c r="B672" s="69">
        <f t="shared" si="21"/>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2"/>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c r="A673" s="68">
        <v>656</v>
      </c>
      <c r="B673" s="69">
        <f t="shared" si="21"/>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2"/>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c r="A674" s="68">
        <v>657</v>
      </c>
      <c r="B674" s="69">
        <f t="shared" si="21"/>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2"/>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c r="A675" s="68">
        <v>658</v>
      </c>
      <c r="B675" s="69">
        <f t="shared" si="21"/>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2"/>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c r="A676" s="68">
        <v>659</v>
      </c>
      <c r="B676" s="69">
        <f t="shared" si="21"/>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2"/>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c r="A677" s="68">
        <v>660</v>
      </c>
      <c r="B677" s="69">
        <f t="shared" si="21"/>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2"/>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c r="A678" s="68">
        <v>661</v>
      </c>
      <c r="B678" s="69">
        <f t="shared" si="21"/>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2"/>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c r="A679" s="68">
        <v>662</v>
      </c>
      <c r="B679" s="69">
        <f t="shared" si="21"/>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2"/>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c r="A680" s="68">
        <v>663</v>
      </c>
      <c r="B680" s="69">
        <f t="shared" si="21"/>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2"/>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c r="A681" s="68">
        <v>664</v>
      </c>
      <c r="B681" s="69">
        <f t="shared" si="21"/>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2"/>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c r="A682" s="68">
        <v>665</v>
      </c>
      <c r="B682" s="69">
        <f t="shared" si="21"/>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2"/>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c r="A683" s="68">
        <v>666</v>
      </c>
      <c r="B683" s="69">
        <f t="shared" si="21"/>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2"/>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c r="A684" s="68">
        <v>667</v>
      </c>
      <c r="B684" s="69">
        <f t="shared" si="21"/>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2"/>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c r="A685" s="68">
        <v>668</v>
      </c>
      <c r="B685" s="69">
        <f t="shared" si="21"/>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2"/>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c r="A686" s="68">
        <v>669</v>
      </c>
      <c r="B686" s="69">
        <f t="shared" si="21"/>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2"/>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c r="A687" s="68">
        <v>670</v>
      </c>
      <c r="B687" s="69">
        <f t="shared" si="21"/>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2"/>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c r="A688" s="68">
        <v>671</v>
      </c>
      <c r="B688" s="69">
        <f t="shared" si="21"/>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2"/>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c r="A689" s="68">
        <v>672</v>
      </c>
      <c r="B689" s="69">
        <f t="shared" si="21"/>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2"/>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c r="A690" s="68">
        <v>673</v>
      </c>
      <c r="B690" s="69">
        <f t="shared" si="21"/>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2"/>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c r="A691" s="68">
        <v>674</v>
      </c>
      <c r="B691" s="69">
        <f t="shared" si="21"/>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2"/>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c r="A692" s="68">
        <v>675</v>
      </c>
      <c r="B692" s="69">
        <f t="shared" si="21"/>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2"/>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c r="A693" s="68">
        <v>676</v>
      </c>
      <c r="B693" s="69">
        <f t="shared" si="21"/>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2"/>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c r="A694" s="68">
        <v>677</v>
      </c>
      <c r="B694" s="69">
        <f t="shared" si="21"/>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2"/>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c r="A695" s="68">
        <v>678</v>
      </c>
      <c r="B695" s="69">
        <f t="shared" si="21"/>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2"/>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c r="A696" s="68">
        <v>679</v>
      </c>
      <c r="B696" s="69">
        <f t="shared" si="21"/>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2"/>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c r="A697" s="68">
        <v>680</v>
      </c>
      <c r="B697" s="69">
        <f t="shared" si="21"/>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2"/>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c r="A698" s="68">
        <v>681</v>
      </c>
      <c r="B698" s="69">
        <f t="shared" si="21"/>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2"/>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c r="A699" s="68">
        <v>682</v>
      </c>
      <c r="B699" s="69">
        <f t="shared" si="21"/>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2"/>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c r="A700" s="68">
        <v>683</v>
      </c>
      <c r="B700" s="69">
        <f t="shared" si="21"/>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2"/>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c r="A701" s="68">
        <v>684</v>
      </c>
      <c r="B701" s="69">
        <f t="shared" si="21"/>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2"/>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c r="A702" s="68">
        <v>685</v>
      </c>
      <c r="B702" s="69">
        <f t="shared" si="21"/>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2"/>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c r="A703" s="68">
        <v>686</v>
      </c>
      <c r="B703" s="69">
        <f t="shared" si="21"/>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2"/>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c r="A704" s="68">
        <v>687</v>
      </c>
      <c r="B704" s="69">
        <f t="shared" si="21"/>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2"/>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c r="A705" s="68">
        <v>688</v>
      </c>
      <c r="B705" s="69">
        <f t="shared" si="21"/>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2"/>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c r="A706" s="68">
        <v>689</v>
      </c>
      <c r="B706" s="69">
        <f t="shared" si="21"/>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2"/>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c r="A707" s="68">
        <v>690</v>
      </c>
      <c r="B707" s="69">
        <f t="shared" si="21"/>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2"/>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c r="A708" s="68">
        <v>691</v>
      </c>
      <c r="B708" s="69">
        <f t="shared" si="21"/>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2"/>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c r="A709" s="68">
        <v>692</v>
      </c>
      <c r="B709" s="69">
        <f t="shared" si="21"/>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2"/>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c r="A710" s="68">
        <v>693</v>
      </c>
      <c r="B710" s="69">
        <f t="shared" si="21"/>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2"/>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c r="A711" s="68">
        <v>694</v>
      </c>
      <c r="B711" s="69">
        <f t="shared" si="21"/>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2"/>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c r="A712" s="68">
        <v>695</v>
      </c>
      <c r="B712" s="69">
        <f t="shared" si="21"/>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2"/>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c r="A713" s="68">
        <v>696</v>
      </c>
      <c r="B713" s="69">
        <f t="shared" si="21"/>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2"/>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c r="A714" s="68">
        <v>697</v>
      </c>
      <c r="B714" s="69">
        <f t="shared" si="21"/>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2"/>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c r="A715" s="68">
        <v>698</v>
      </c>
      <c r="B715" s="69">
        <f t="shared" si="21"/>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2"/>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c r="A716" s="68">
        <v>699</v>
      </c>
      <c r="B716" s="69">
        <f t="shared" si="21"/>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2"/>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c r="A717" s="68">
        <v>700</v>
      </c>
      <c r="B717" s="69">
        <f t="shared" si="21"/>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2"/>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c r="A718" s="68">
        <v>701</v>
      </c>
      <c r="B718" s="69">
        <f t="shared" si="21"/>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2"/>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c r="A719" s="68">
        <v>702</v>
      </c>
      <c r="B719" s="69">
        <f t="shared" si="21"/>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2"/>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c r="A720" s="68">
        <v>703</v>
      </c>
      <c r="B720" s="69">
        <f t="shared" si="21"/>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si="22"/>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c r="A721" s="68">
        <v>704</v>
      </c>
      <c r="B721" s="69">
        <f t="shared" si="21"/>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2"/>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c r="A722" s="68">
        <v>705</v>
      </c>
      <c r="B722" s="69">
        <f t="shared" si="21"/>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2"/>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c r="A723" s="68">
        <v>706</v>
      </c>
      <c r="B723" s="69">
        <f t="shared" ref="B723:B786" si="23">F723</f>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ref="Q723:Q786" si="24">IF(P723="","",IF(P723=R723,"",IF(P723=S723,"",IF(P723=T723,"",IF(P723=U723,"",IF(P723=V723,"",IF(P723=W723,"",IF(P723=X723,"","学年確認！"))))))))</f>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c r="A724" s="68">
        <v>707</v>
      </c>
      <c r="B724" s="69">
        <f t="shared" si="23"/>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4"/>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c r="A725" s="68">
        <v>708</v>
      </c>
      <c r="B725" s="69">
        <f t="shared" si="23"/>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4"/>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c r="A726" s="68">
        <v>709</v>
      </c>
      <c r="B726" s="69">
        <f t="shared" si="23"/>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4"/>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c r="A727" s="68">
        <v>710</v>
      </c>
      <c r="B727" s="69">
        <f t="shared" si="23"/>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4"/>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c r="A728" s="68">
        <v>711</v>
      </c>
      <c r="B728" s="69">
        <f t="shared" si="23"/>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4"/>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c r="A729" s="68">
        <v>712</v>
      </c>
      <c r="B729" s="69">
        <f t="shared" si="23"/>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4"/>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c r="A730" s="68">
        <v>713</v>
      </c>
      <c r="B730" s="69">
        <f t="shared" si="23"/>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4"/>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c r="A731" s="68">
        <v>714</v>
      </c>
      <c r="B731" s="69">
        <f t="shared" si="23"/>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4"/>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c r="A732" s="68">
        <v>715</v>
      </c>
      <c r="B732" s="69">
        <f t="shared" si="23"/>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4"/>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c r="A733" s="68">
        <v>716</v>
      </c>
      <c r="B733" s="69">
        <f t="shared" si="23"/>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4"/>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c r="A734" s="68">
        <v>717</v>
      </c>
      <c r="B734" s="69">
        <f t="shared" si="23"/>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4"/>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c r="A735" s="68">
        <v>718</v>
      </c>
      <c r="B735" s="69">
        <f t="shared" si="23"/>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4"/>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c r="A736" s="68">
        <v>719</v>
      </c>
      <c r="B736" s="69">
        <f t="shared" si="23"/>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4"/>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c r="A737" s="68">
        <v>720</v>
      </c>
      <c r="B737" s="69">
        <f t="shared" si="23"/>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4"/>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c r="A738" s="68">
        <v>721</v>
      </c>
      <c r="B738" s="69">
        <f t="shared" si="23"/>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4"/>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c r="A739" s="68">
        <v>722</v>
      </c>
      <c r="B739" s="69">
        <f t="shared" si="23"/>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4"/>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c r="A740" s="68">
        <v>723</v>
      </c>
      <c r="B740" s="69">
        <f t="shared" si="23"/>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4"/>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c r="A741" s="68">
        <v>724</v>
      </c>
      <c r="B741" s="69">
        <f t="shared" si="23"/>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4"/>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c r="A742" s="68">
        <v>725</v>
      </c>
      <c r="B742" s="69">
        <f t="shared" si="23"/>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4"/>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c r="A743" s="68">
        <v>726</v>
      </c>
      <c r="B743" s="69">
        <f t="shared" si="23"/>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4"/>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c r="A744" s="68">
        <v>727</v>
      </c>
      <c r="B744" s="69">
        <f t="shared" si="23"/>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4"/>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c r="A745" s="68">
        <v>728</v>
      </c>
      <c r="B745" s="69">
        <f t="shared" si="23"/>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4"/>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c r="A746" s="68">
        <v>729</v>
      </c>
      <c r="B746" s="69">
        <f t="shared" si="23"/>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4"/>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c r="A747" s="68">
        <v>730</v>
      </c>
      <c r="B747" s="69">
        <f t="shared" si="23"/>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4"/>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c r="A748" s="68">
        <v>731</v>
      </c>
      <c r="B748" s="69">
        <f t="shared" si="23"/>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4"/>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c r="A749" s="68">
        <v>732</v>
      </c>
      <c r="B749" s="69">
        <f t="shared" si="23"/>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4"/>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c r="A750" s="68">
        <v>733</v>
      </c>
      <c r="B750" s="69">
        <f t="shared" si="23"/>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4"/>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c r="A751" s="68">
        <v>734</v>
      </c>
      <c r="B751" s="69">
        <f t="shared" si="23"/>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4"/>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c r="A752" s="68">
        <v>735</v>
      </c>
      <c r="B752" s="69">
        <f t="shared" si="23"/>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4"/>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c r="A753" s="68">
        <v>736</v>
      </c>
      <c r="B753" s="69">
        <f t="shared" si="23"/>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4"/>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c r="A754" s="68">
        <v>737</v>
      </c>
      <c r="B754" s="69">
        <f t="shared" si="23"/>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4"/>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c r="A755" s="68">
        <v>738</v>
      </c>
      <c r="B755" s="69">
        <f t="shared" si="23"/>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4"/>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c r="A756" s="68">
        <v>739</v>
      </c>
      <c r="B756" s="69">
        <f t="shared" si="23"/>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4"/>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c r="A757" s="68">
        <v>740</v>
      </c>
      <c r="B757" s="69">
        <f t="shared" si="23"/>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4"/>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c r="A758" s="68">
        <v>741</v>
      </c>
      <c r="B758" s="69">
        <f t="shared" si="23"/>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4"/>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c r="A759" s="68">
        <v>742</v>
      </c>
      <c r="B759" s="69">
        <f t="shared" si="23"/>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4"/>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c r="A760" s="68">
        <v>743</v>
      </c>
      <c r="B760" s="69">
        <f t="shared" si="23"/>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4"/>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c r="A761" s="68">
        <v>744</v>
      </c>
      <c r="B761" s="69">
        <f t="shared" si="23"/>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4"/>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c r="A762" s="68">
        <v>745</v>
      </c>
      <c r="B762" s="69">
        <f t="shared" si="23"/>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4"/>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c r="A763" s="68">
        <v>746</v>
      </c>
      <c r="B763" s="69">
        <f t="shared" si="23"/>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4"/>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c r="A764" s="68">
        <v>747</v>
      </c>
      <c r="B764" s="69">
        <f t="shared" si="23"/>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4"/>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c r="A765" s="68">
        <v>748</v>
      </c>
      <c r="B765" s="69">
        <f t="shared" si="23"/>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4"/>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c r="A766" s="68">
        <v>749</v>
      </c>
      <c r="B766" s="69">
        <f t="shared" si="23"/>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4"/>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c r="A767" s="68">
        <v>750</v>
      </c>
      <c r="B767" s="69">
        <f t="shared" si="23"/>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4"/>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c r="A768" s="68">
        <v>751</v>
      </c>
      <c r="B768" s="69">
        <f t="shared" si="23"/>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4"/>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c r="A769" s="68">
        <v>752</v>
      </c>
      <c r="B769" s="69">
        <f t="shared" si="23"/>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4"/>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c r="A770" s="68">
        <v>753</v>
      </c>
      <c r="B770" s="69">
        <f t="shared" si="23"/>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4"/>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c r="A771" s="68">
        <v>754</v>
      </c>
      <c r="B771" s="69">
        <f t="shared" si="23"/>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4"/>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c r="A772" s="68">
        <v>755</v>
      </c>
      <c r="B772" s="69">
        <f t="shared" si="23"/>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4"/>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c r="A773" s="68">
        <v>756</v>
      </c>
      <c r="B773" s="69">
        <f t="shared" si="23"/>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4"/>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c r="A774" s="68">
        <v>757</v>
      </c>
      <c r="B774" s="69">
        <f t="shared" si="23"/>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4"/>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c r="A775" s="68">
        <v>758</v>
      </c>
      <c r="B775" s="69">
        <f t="shared" si="23"/>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4"/>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c r="A776" s="68">
        <v>759</v>
      </c>
      <c r="B776" s="69">
        <f t="shared" si="23"/>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4"/>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c r="A777" s="68">
        <v>760</v>
      </c>
      <c r="B777" s="69">
        <f t="shared" si="23"/>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4"/>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c r="A778" s="68">
        <v>761</v>
      </c>
      <c r="B778" s="69">
        <f t="shared" si="23"/>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4"/>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c r="A779" s="68">
        <v>762</v>
      </c>
      <c r="B779" s="69">
        <f t="shared" si="23"/>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4"/>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c r="A780" s="68">
        <v>763</v>
      </c>
      <c r="B780" s="69">
        <f t="shared" si="23"/>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4"/>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c r="A781" s="68">
        <v>764</v>
      </c>
      <c r="B781" s="69">
        <f t="shared" si="23"/>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4"/>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c r="A782" s="68">
        <v>765</v>
      </c>
      <c r="B782" s="69">
        <f t="shared" si="23"/>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4"/>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c r="A783" s="68">
        <v>766</v>
      </c>
      <c r="B783" s="69">
        <f t="shared" si="23"/>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4"/>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c r="A784" s="68">
        <v>767</v>
      </c>
      <c r="B784" s="69">
        <f t="shared" si="23"/>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si="24"/>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c r="A785" s="68">
        <v>768</v>
      </c>
      <c r="B785" s="69">
        <f t="shared" si="23"/>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4"/>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c r="A786" s="68">
        <v>769</v>
      </c>
      <c r="B786" s="69">
        <f t="shared" si="23"/>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4"/>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c r="A787" s="68">
        <v>770</v>
      </c>
      <c r="B787" s="69">
        <f t="shared" ref="B787:B850" si="25">F787</f>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ref="Q787:Q850" si="26">IF(P787="","",IF(P787=R787,"",IF(P787=S787,"",IF(P787=T787,"",IF(P787=U787,"",IF(P787=V787,"",IF(P787=W787,"",IF(P787=X787,"","学年確認！"))))))))</f>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c r="A788" s="68">
        <v>771</v>
      </c>
      <c r="B788" s="69">
        <f t="shared" si="25"/>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6"/>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c r="A789" s="68">
        <v>772</v>
      </c>
      <c r="B789" s="69">
        <f t="shared" si="25"/>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6"/>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c r="A790" s="68">
        <v>773</v>
      </c>
      <c r="B790" s="69">
        <f t="shared" si="25"/>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6"/>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c r="A791" s="68">
        <v>774</v>
      </c>
      <c r="B791" s="69">
        <f t="shared" si="25"/>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6"/>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c r="A792" s="68">
        <v>775</v>
      </c>
      <c r="B792" s="69">
        <f t="shared" si="25"/>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6"/>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c r="A793" s="68">
        <v>776</v>
      </c>
      <c r="B793" s="69">
        <f t="shared" si="25"/>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6"/>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c r="A794" s="68">
        <v>777</v>
      </c>
      <c r="B794" s="69">
        <f t="shared" si="25"/>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6"/>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c r="A795" s="68">
        <v>778</v>
      </c>
      <c r="B795" s="69">
        <f t="shared" si="25"/>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6"/>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c r="A796" s="68">
        <v>779</v>
      </c>
      <c r="B796" s="69">
        <f t="shared" si="25"/>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6"/>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c r="A797" s="68">
        <v>780</v>
      </c>
      <c r="B797" s="69">
        <f t="shared" si="25"/>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6"/>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c r="A798" s="68">
        <v>781</v>
      </c>
      <c r="B798" s="69">
        <f t="shared" si="25"/>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6"/>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c r="A799" s="68">
        <v>782</v>
      </c>
      <c r="B799" s="69">
        <f t="shared" si="25"/>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6"/>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c r="A800" s="68">
        <v>783</v>
      </c>
      <c r="B800" s="69">
        <f t="shared" si="25"/>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6"/>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c r="A801" s="68">
        <v>784</v>
      </c>
      <c r="B801" s="69">
        <f t="shared" si="25"/>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6"/>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c r="A802" s="68">
        <v>785</v>
      </c>
      <c r="B802" s="69">
        <f t="shared" si="25"/>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6"/>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c r="A803" s="68">
        <v>786</v>
      </c>
      <c r="B803" s="69">
        <f t="shared" si="25"/>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6"/>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c r="A804" s="68">
        <v>787</v>
      </c>
      <c r="B804" s="69">
        <f t="shared" si="25"/>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6"/>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c r="A805" s="68">
        <v>788</v>
      </c>
      <c r="B805" s="69">
        <f t="shared" si="25"/>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6"/>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c r="A806" s="68">
        <v>789</v>
      </c>
      <c r="B806" s="69">
        <f t="shared" si="25"/>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6"/>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c r="A807" s="68">
        <v>790</v>
      </c>
      <c r="B807" s="69">
        <f t="shared" si="25"/>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6"/>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c r="A808" s="68">
        <v>791</v>
      </c>
      <c r="B808" s="69">
        <f t="shared" si="25"/>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6"/>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c r="A809" s="68">
        <v>792</v>
      </c>
      <c r="B809" s="69">
        <f t="shared" si="25"/>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6"/>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c r="A810" s="68">
        <v>793</v>
      </c>
      <c r="B810" s="69">
        <f t="shared" si="25"/>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6"/>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c r="A811" s="68">
        <v>794</v>
      </c>
      <c r="B811" s="69">
        <f t="shared" si="25"/>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6"/>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c r="A812" s="68">
        <v>795</v>
      </c>
      <c r="B812" s="69">
        <f t="shared" si="25"/>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6"/>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c r="A813" s="68">
        <v>796</v>
      </c>
      <c r="B813" s="69">
        <f t="shared" si="25"/>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6"/>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c r="A814" s="68">
        <v>797</v>
      </c>
      <c r="B814" s="69">
        <f t="shared" si="25"/>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6"/>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c r="A815" s="68">
        <v>798</v>
      </c>
      <c r="B815" s="69">
        <f t="shared" si="25"/>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6"/>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c r="A816" s="68">
        <v>799</v>
      </c>
      <c r="B816" s="69">
        <f t="shared" si="25"/>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6"/>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c r="A817" s="68">
        <v>800</v>
      </c>
      <c r="B817" s="69">
        <f t="shared" si="25"/>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6"/>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c r="A818" s="68">
        <v>801</v>
      </c>
      <c r="B818" s="69">
        <f t="shared" si="25"/>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6"/>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c r="A819" s="68">
        <v>802</v>
      </c>
      <c r="B819" s="69">
        <f t="shared" si="25"/>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6"/>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c r="A820" s="68">
        <v>803</v>
      </c>
      <c r="B820" s="69">
        <f t="shared" si="25"/>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6"/>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c r="A821" s="68">
        <v>804</v>
      </c>
      <c r="B821" s="69">
        <f t="shared" si="25"/>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6"/>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c r="A822" s="68">
        <v>805</v>
      </c>
      <c r="B822" s="69">
        <f t="shared" si="25"/>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6"/>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c r="A823" s="68">
        <v>806</v>
      </c>
      <c r="B823" s="69">
        <f t="shared" si="25"/>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6"/>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c r="A824" s="68">
        <v>807</v>
      </c>
      <c r="B824" s="69">
        <f t="shared" si="25"/>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6"/>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c r="A825" s="68">
        <v>808</v>
      </c>
      <c r="B825" s="69">
        <f t="shared" si="25"/>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6"/>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c r="A826" s="68">
        <v>809</v>
      </c>
      <c r="B826" s="69">
        <f t="shared" si="25"/>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6"/>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c r="A827" s="68">
        <v>810</v>
      </c>
      <c r="B827" s="69">
        <f t="shared" si="25"/>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6"/>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c r="A828" s="68">
        <v>811</v>
      </c>
      <c r="B828" s="69">
        <f t="shared" si="25"/>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6"/>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c r="A829" s="68">
        <v>812</v>
      </c>
      <c r="B829" s="69">
        <f t="shared" si="25"/>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6"/>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c r="A830" s="68">
        <v>813</v>
      </c>
      <c r="B830" s="69">
        <f t="shared" si="25"/>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6"/>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c r="A831" s="68">
        <v>814</v>
      </c>
      <c r="B831" s="69">
        <f t="shared" si="25"/>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6"/>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c r="A832" s="68">
        <v>815</v>
      </c>
      <c r="B832" s="69">
        <f t="shared" si="25"/>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6"/>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c r="A833" s="68">
        <v>816</v>
      </c>
      <c r="B833" s="69">
        <f t="shared" si="25"/>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6"/>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c r="A834" s="68">
        <v>817</v>
      </c>
      <c r="B834" s="69">
        <f t="shared" si="25"/>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6"/>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c r="A835" s="68">
        <v>818</v>
      </c>
      <c r="B835" s="69">
        <f t="shared" si="25"/>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6"/>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c r="A836" s="68">
        <v>819</v>
      </c>
      <c r="B836" s="69">
        <f t="shared" si="25"/>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6"/>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c r="A837" s="68">
        <v>820</v>
      </c>
      <c r="B837" s="69">
        <f t="shared" si="25"/>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6"/>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c r="A838" s="68">
        <v>821</v>
      </c>
      <c r="B838" s="69">
        <f t="shared" si="25"/>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6"/>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c r="A839" s="68">
        <v>822</v>
      </c>
      <c r="B839" s="69">
        <f t="shared" si="25"/>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6"/>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c r="A840" s="68">
        <v>823</v>
      </c>
      <c r="B840" s="69">
        <f t="shared" si="25"/>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6"/>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c r="A841" s="68">
        <v>824</v>
      </c>
      <c r="B841" s="69">
        <f t="shared" si="25"/>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6"/>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c r="A842" s="68">
        <v>825</v>
      </c>
      <c r="B842" s="69">
        <f t="shared" si="25"/>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6"/>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c r="A843" s="68">
        <v>826</v>
      </c>
      <c r="B843" s="69">
        <f t="shared" si="25"/>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6"/>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c r="A844" s="68">
        <v>827</v>
      </c>
      <c r="B844" s="69">
        <f t="shared" si="25"/>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6"/>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c r="A845" s="68">
        <v>828</v>
      </c>
      <c r="B845" s="69">
        <f t="shared" si="25"/>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6"/>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c r="A846" s="68">
        <v>829</v>
      </c>
      <c r="B846" s="69">
        <f t="shared" si="25"/>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6"/>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c r="A847" s="68">
        <v>830</v>
      </c>
      <c r="B847" s="69">
        <f t="shared" si="25"/>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6"/>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c r="A848" s="68">
        <v>831</v>
      </c>
      <c r="B848" s="69">
        <f t="shared" si="25"/>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si="26"/>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c r="A849" s="68">
        <v>832</v>
      </c>
      <c r="B849" s="69">
        <f t="shared" si="25"/>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6"/>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c r="A850" s="68">
        <v>833</v>
      </c>
      <c r="B850" s="69">
        <f t="shared" si="25"/>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6"/>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c r="A851" s="68">
        <v>834</v>
      </c>
      <c r="B851" s="69">
        <f t="shared" ref="B851:B914" si="27">F851</f>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ref="Q851:Q914" si="28">IF(P851="","",IF(P851=R851,"",IF(P851=S851,"",IF(P851=T851,"",IF(P851=U851,"",IF(P851=V851,"",IF(P851=W851,"",IF(P851=X851,"","学年確認！"))))))))</f>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c r="A852" s="68">
        <v>835</v>
      </c>
      <c r="B852" s="69">
        <f t="shared" si="27"/>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8"/>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c r="A853" s="68">
        <v>836</v>
      </c>
      <c r="B853" s="69">
        <f t="shared" si="27"/>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8"/>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c r="A854" s="68">
        <v>837</v>
      </c>
      <c r="B854" s="69">
        <f t="shared" si="27"/>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8"/>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c r="A855" s="68">
        <v>838</v>
      </c>
      <c r="B855" s="69">
        <f t="shared" si="27"/>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8"/>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c r="A856" s="68">
        <v>839</v>
      </c>
      <c r="B856" s="69">
        <f t="shared" si="27"/>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8"/>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c r="A857" s="68">
        <v>840</v>
      </c>
      <c r="B857" s="69">
        <f t="shared" si="27"/>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8"/>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c r="A858" s="68">
        <v>841</v>
      </c>
      <c r="B858" s="69">
        <f t="shared" si="27"/>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8"/>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c r="A859" s="68">
        <v>842</v>
      </c>
      <c r="B859" s="69">
        <f t="shared" si="27"/>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8"/>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c r="A860" s="68">
        <v>843</v>
      </c>
      <c r="B860" s="69">
        <f t="shared" si="27"/>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8"/>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c r="A861" s="68">
        <v>844</v>
      </c>
      <c r="B861" s="69">
        <f t="shared" si="27"/>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8"/>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c r="A862" s="68">
        <v>845</v>
      </c>
      <c r="B862" s="69">
        <f t="shared" si="27"/>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8"/>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c r="A863" s="68">
        <v>846</v>
      </c>
      <c r="B863" s="69">
        <f t="shared" si="27"/>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8"/>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c r="A864" s="68">
        <v>847</v>
      </c>
      <c r="B864" s="69">
        <f t="shared" si="27"/>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8"/>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c r="A865" s="68">
        <v>848</v>
      </c>
      <c r="B865" s="69">
        <f t="shared" si="27"/>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8"/>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c r="A866" s="68">
        <v>849</v>
      </c>
      <c r="B866" s="69">
        <f t="shared" si="27"/>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8"/>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c r="A867" s="68">
        <v>850</v>
      </c>
      <c r="B867" s="69">
        <f t="shared" si="27"/>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8"/>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c r="A868" s="68">
        <v>851</v>
      </c>
      <c r="B868" s="69">
        <f t="shared" si="27"/>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8"/>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c r="A869" s="68">
        <v>852</v>
      </c>
      <c r="B869" s="69">
        <f t="shared" si="27"/>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8"/>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c r="A870" s="68">
        <v>853</v>
      </c>
      <c r="B870" s="69">
        <f t="shared" si="27"/>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8"/>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c r="A871" s="68">
        <v>854</v>
      </c>
      <c r="B871" s="69">
        <f t="shared" si="27"/>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8"/>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c r="A872" s="68">
        <v>855</v>
      </c>
      <c r="B872" s="69">
        <f t="shared" si="27"/>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8"/>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c r="A873" s="68">
        <v>856</v>
      </c>
      <c r="B873" s="69">
        <f t="shared" si="27"/>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8"/>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c r="A874" s="68">
        <v>857</v>
      </c>
      <c r="B874" s="69">
        <f t="shared" si="27"/>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8"/>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c r="A875" s="68">
        <v>858</v>
      </c>
      <c r="B875" s="69">
        <f t="shared" si="27"/>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8"/>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c r="A876" s="68">
        <v>859</v>
      </c>
      <c r="B876" s="69">
        <f t="shared" si="27"/>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8"/>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c r="A877" s="68">
        <v>860</v>
      </c>
      <c r="B877" s="69">
        <f t="shared" si="27"/>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8"/>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c r="A878" s="68">
        <v>861</v>
      </c>
      <c r="B878" s="69">
        <f t="shared" si="27"/>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8"/>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c r="A879" s="68">
        <v>862</v>
      </c>
      <c r="B879" s="69">
        <f t="shared" si="27"/>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8"/>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c r="A880" s="68">
        <v>863</v>
      </c>
      <c r="B880" s="69">
        <f t="shared" si="27"/>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8"/>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c r="A881" s="68">
        <v>864</v>
      </c>
      <c r="B881" s="69">
        <f t="shared" si="27"/>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8"/>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c r="A882" s="68">
        <v>865</v>
      </c>
      <c r="B882" s="69">
        <f t="shared" si="27"/>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8"/>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c r="A883" s="68">
        <v>866</v>
      </c>
      <c r="B883" s="69">
        <f t="shared" si="27"/>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8"/>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c r="A884" s="68">
        <v>867</v>
      </c>
      <c r="B884" s="69">
        <f t="shared" si="27"/>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8"/>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c r="A885" s="68">
        <v>868</v>
      </c>
      <c r="B885" s="69">
        <f t="shared" si="27"/>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8"/>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c r="A886" s="68">
        <v>869</v>
      </c>
      <c r="B886" s="69">
        <f t="shared" si="27"/>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8"/>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c r="A887" s="68">
        <v>870</v>
      </c>
      <c r="B887" s="69">
        <f t="shared" si="27"/>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8"/>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c r="A888" s="68">
        <v>871</v>
      </c>
      <c r="B888" s="69">
        <f t="shared" si="27"/>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8"/>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c r="A889" s="68">
        <v>872</v>
      </c>
      <c r="B889" s="69">
        <f t="shared" si="27"/>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8"/>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c r="A890" s="68">
        <v>873</v>
      </c>
      <c r="B890" s="69">
        <f t="shared" si="27"/>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8"/>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c r="A891" s="68">
        <v>874</v>
      </c>
      <c r="B891" s="69">
        <f t="shared" si="27"/>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8"/>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c r="A892" s="68">
        <v>875</v>
      </c>
      <c r="B892" s="69">
        <f t="shared" si="27"/>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8"/>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c r="A893" s="68">
        <v>876</v>
      </c>
      <c r="B893" s="69">
        <f t="shared" si="27"/>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8"/>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c r="A894" s="68">
        <v>877</v>
      </c>
      <c r="B894" s="69">
        <f t="shared" si="27"/>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8"/>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c r="A895" s="68">
        <v>878</v>
      </c>
      <c r="B895" s="69">
        <f t="shared" si="27"/>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8"/>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c r="A896" s="68">
        <v>879</v>
      </c>
      <c r="B896" s="69">
        <f t="shared" si="27"/>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8"/>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c r="A897" s="68">
        <v>880</v>
      </c>
      <c r="B897" s="69">
        <f t="shared" si="27"/>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8"/>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c r="A898" s="68">
        <v>881</v>
      </c>
      <c r="B898" s="69">
        <f t="shared" si="27"/>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8"/>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c r="A899" s="68">
        <v>882</v>
      </c>
      <c r="B899" s="69">
        <f t="shared" si="27"/>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8"/>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c r="A900" s="68">
        <v>883</v>
      </c>
      <c r="B900" s="69">
        <f t="shared" si="27"/>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8"/>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c r="A901" s="68">
        <v>884</v>
      </c>
      <c r="B901" s="69">
        <f t="shared" si="27"/>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8"/>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c r="A902" s="68">
        <v>885</v>
      </c>
      <c r="B902" s="69">
        <f t="shared" si="27"/>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8"/>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c r="A903" s="68">
        <v>886</v>
      </c>
      <c r="B903" s="69">
        <f t="shared" si="27"/>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8"/>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c r="A904" s="68">
        <v>887</v>
      </c>
      <c r="B904" s="69">
        <f t="shared" si="27"/>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8"/>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c r="A905" s="68">
        <v>888</v>
      </c>
      <c r="B905" s="69">
        <f t="shared" si="27"/>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8"/>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c r="A906" s="68">
        <v>889</v>
      </c>
      <c r="B906" s="69">
        <f t="shared" si="27"/>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8"/>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c r="A907" s="68">
        <v>890</v>
      </c>
      <c r="B907" s="69">
        <f t="shared" si="27"/>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8"/>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c r="A908" s="68">
        <v>891</v>
      </c>
      <c r="B908" s="69">
        <f t="shared" si="27"/>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8"/>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c r="A909" s="68">
        <v>892</v>
      </c>
      <c r="B909" s="69">
        <f t="shared" si="27"/>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8"/>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c r="A910" s="68">
        <v>893</v>
      </c>
      <c r="B910" s="69">
        <f t="shared" si="27"/>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8"/>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c r="A911" s="68">
        <v>894</v>
      </c>
      <c r="B911" s="69">
        <f t="shared" si="27"/>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8"/>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c r="A912" s="68">
        <v>895</v>
      </c>
      <c r="B912" s="69">
        <f t="shared" si="27"/>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si="28"/>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c r="A913" s="68">
        <v>896</v>
      </c>
      <c r="B913" s="69">
        <f t="shared" si="27"/>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28"/>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c r="A914" s="68">
        <v>897</v>
      </c>
      <c r="B914" s="69">
        <f t="shared" si="27"/>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28"/>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c r="A915" s="68">
        <v>898</v>
      </c>
      <c r="B915" s="69">
        <f t="shared" ref="B915:B978" si="29">F915</f>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ref="Q915:Q978" si="30">IF(P915="","",IF(P915=R915,"",IF(P915=S915,"",IF(P915=T915,"",IF(P915=U915,"",IF(P915=V915,"",IF(P915=W915,"",IF(P915=X915,"","学年確認！"))))))))</f>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c r="A916" s="68">
        <v>899</v>
      </c>
      <c r="B916" s="69">
        <f t="shared" si="29"/>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0"/>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c r="A917" s="68">
        <v>900</v>
      </c>
      <c r="B917" s="69">
        <f t="shared" si="29"/>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0"/>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c r="A918" s="68">
        <v>901</v>
      </c>
      <c r="B918" s="69">
        <f t="shared" si="29"/>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0"/>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c r="A919" s="68">
        <v>902</v>
      </c>
      <c r="B919" s="69">
        <f t="shared" si="29"/>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0"/>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c r="A920" s="68">
        <v>903</v>
      </c>
      <c r="B920" s="69">
        <f t="shared" si="29"/>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0"/>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c r="A921" s="68">
        <v>904</v>
      </c>
      <c r="B921" s="69">
        <f t="shared" si="29"/>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0"/>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c r="A922" s="68">
        <v>905</v>
      </c>
      <c r="B922" s="69">
        <f t="shared" si="29"/>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0"/>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c r="A923" s="68">
        <v>906</v>
      </c>
      <c r="B923" s="69">
        <f t="shared" si="29"/>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0"/>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c r="A924" s="68">
        <v>907</v>
      </c>
      <c r="B924" s="69">
        <f t="shared" si="29"/>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0"/>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c r="A925" s="68">
        <v>908</v>
      </c>
      <c r="B925" s="69">
        <f t="shared" si="29"/>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0"/>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c r="A926" s="68">
        <v>909</v>
      </c>
      <c r="B926" s="69">
        <f t="shared" si="29"/>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0"/>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c r="A927" s="68">
        <v>910</v>
      </c>
      <c r="B927" s="69">
        <f t="shared" si="29"/>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0"/>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c r="A928" s="68">
        <v>911</v>
      </c>
      <c r="B928" s="69">
        <f t="shared" si="29"/>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0"/>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c r="A929" s="68">
        <v>912</v>
      </c>
      <c r="B929" s="69">
        <f t="shared" si="29"/>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0"/>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c r="A930" s="68">
        <v>913</v>
      </c>
      <c r="B930" s="69">
        <f t="shared" si="29"/>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0"/>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c r="A931" s="68">
        <v>914</v>
      </c>
      <c r="B931" s="69">
        <f t="shared" si="29"/>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0"/>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c r="A932" s="68">
        <v>915</v>
      </c>
      <c r="B932" s="69">
        <f t="shared" si="29"/>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0"/>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c r="A933" s="68">
        <v>916</v>
      </c>
      <c r="B933" s="69">
        <f t="shared" si="29"/>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0"/>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c r="A934" s="68">
        <v>917</v>
      </c>
      <c r="B934" s="69">
        <f t="shared" si="29"/>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0"/>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c r="A935" s="68">
        <v>918</v>
      </c>
      <c r="B935" s="69">
        <f t="shared" si="29"/>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0"/>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c r="A936" s="68">
        <v>919</v>
      </c>
      <c r="B936" s="69">
        <f t="shared" si="29"/>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0"/>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c r="A937" s="68">
        <v>920</v>
      </c>
      <c r="B937" s="69">
        <f t="shared" si="29"/>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0"/>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c r="A938" s="68">
        <v>921</v>
      </c>
      <c r="B938" s="69">
        <f t="shared" si="29"/>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0"/>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c r="A939" s="68">
        <v>922</v>
      </c>
      <c r="B939" s="69">
        <f t="shared" si="29"/>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0"/>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c r="A940" s="68">
        <v>923</v>
      </c>
      <c r="B940" s="69">
        <f t="shared" si="29"/>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0"/>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c r="A941" s="68">
        <v>924</v>
      </c>
      <c r="B941" s="69">
        <f t="shared" si="29"/>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0"/>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c r="A942" s="68">
        <v>925</v>
      </c>
      <c r="B942" s="69">
        <f t="shared" si="29"/>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0"/>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c r="A943" s="68">
        <v>926</v>
      </c>
      <c r="B943" s="69">
        <f t="shared" si="29"/>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0"/>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c r="A944" s="68">
        <v>927</v>
      </c>
      <c r="B944" s="69">
        <f t="shared" si="29"/>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0"/>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c r="A945" s="68">
        <v>928</v>
      </c>
      <c r="B945" s="69">
        <f t="shared" si="29"/>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0"/>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c r="A946" s="68">
        <v>929</v>
      </c>
      <c r="B946" s="69">
        <f t="shared" si="29"/>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0"/>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c r="A947" s="68">
        <v>930</v>
      </c>
      <c r="B947" s="69">
        <f t="shared" si="29"/>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0"/>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c r="A948" s="68">
        <v>931</v>
      </c>
      <c r="B948" s="69">
        <f t="shared" si="29"/>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0"/>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c r="A949" s="68">
        <v>932</v>
      </c>
      <c r="B949" s="69">
        <f t="shared" si="29"/>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0"/>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c r="A950" s="68">
        <v>933</v>
      </c>
      <c r="B950" s="69">
        <f t="shared" si="29"/>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0"/>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c r="A951" s="68">
        <v>934</v>
      </c>
      <c r="B951" s="69">
        <f t="shared" si="29"/>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0"/>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c r="A952" s="68">
        <v>935</v>
      </c>
      <c r="B952" s="69">
        <f t="shared" si="29"/>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0"/>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c r="A953" s="68">
        <v>936</v>
      </c>
      <c r="B953" s="69">
        <f t="shared" si="29"/>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0"/>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c r="A954" s="68">
        <v>937</v>
      </c>
      <c r="B954" s="69">
        <f t="shared" si="29"/>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0"/>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c r="A955" s="68">
        <v>938</v>
      </c>
      <c r="B955" s="69">
        <f t="shared" si="29"/>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0"/>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c r="A956" s="68">
        <v>939</v>
      </c>
      <c r="B956" s="69">
        <f t="shared" si="29"/>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0"/>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c r="A957" s="68">
        <v>940</v>
      </c>
      <c r="B957" s="69">
        <f t="shared" si="29"/>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0"/>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c r="A958" s="68">
        <v>941</v>
      </c>
      <c r="B958" s="69">
        <f t="shared" si="29"/>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0"/>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c r="A959" s="68">
        <v>942</v>
      </c>
      <c r="B959" s="69">
        <f t="shared" si="29"/>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0"/>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c r="A960" s="68">
        <v>943</v>
      </c>
      <c r="B960" s="69">
        <f t="shared" si="29"/>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0"/>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c r="A961" s="68">
        <v>944</v>
      </c>
      <c r="B961" s="69">
        <f t="shared" si="29"/>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0"/>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c r="A962" s="68">
        <v>945</v>
      </c>
      <c r="B962" s="69">
        <f t="shared" si="29"/>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0"/>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c r="A963" s="68">
        <v>946</v>
      </c>
      <c r="B963" s="69">
        <f t="shared" si="29"/>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0"/>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c r="A964" s="68">
        <v>947</v>
      </c>
      <c r="B964" s="69">
        <f t="shared" si="29"/>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0"/>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c r="A965" s="68">
        <v>948</v>
      </c>
      <c r="B965" s="69">
        <f t="shared" si="29"/>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0"/>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c r="A966" s="68">
        <v>949</v>
      </c>
      <c r="B966" s="69">
        <f t="shared" si="29"/>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0"/>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c r="A967" s="68">
        <v>950</v>
      </c>
      <c r="B967" s="69">
        <f t="shared" si="29"/>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0"/>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c r="A968" s="68">
        <v>951</v>
      </c>
      <c r="B968" s="69">
        <f t="shared" si="29"/>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0"/>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c r="A969" s="68">
        <v>952</v>
      </c>
      <c r="B969" s="69">
        <f t="shared" si="29"/>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0"/>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c r="A970" s="68">
        <v>953</v>
      </c>
      <c r="B970" s="69">
        <f t="shared" si="29"/>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0"/>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c r="A971" s="68">
        <v>954</v>
      </c>
      <c r="B971" s="69">
        <f t="shared" si="29"/>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0"/>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c r="A972" s="68">
        <v>955</v>
      </c>
      <c r="B972" s="69">
        <f t="shared" si="29"/>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0"/>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c r="A973" s="68">
        <v>956</v>
      </c>
      <c r="B973" s="69">
        <f t="shared" si="29"/>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0"/>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c r="A974" s="68">
        <v>957</v>
      </c>
      <c r="B974" s="69">
        <f t="shared" si="29"/>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0"/>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c r="A975" s="68">
        <v>958</v>
      </c>
      <c r="B975" s="69">
        <f t="shared" si="29"/>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0"/>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c r="A976" s="68">
        <v>959</v>
      </c>
      <c r="B976" s="69">
        <f t="shared" si="29"/>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si="30"/>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c r="A977" s="68">
        <v>960</v>
      </c>
      <c r="B977" s="69">
        <f t="shared" si="29"/>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0"/>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c r="A978" s="68">
        <v>961</v>
      </c>
      <c r="B978" s="69">
        <f t="shared" si="29"/>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0"/>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c r="A979" s="68">
        <v>962</v>
      </c>
      <c r="B979" s="69">
        <f t="shared" ref="B979:B1017" si="31">F979</f>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ref="Q979:Q1017" si="32">IF(P979="","",IF(P979=R979,"",IF(P979=S979,"",IF(P979=T979,"",IF(P979=U979,"",IF(P979=V979,"",IF(P979=W979,"",IF(P979=X979,"","学年確認！"))))))))</f>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c r="A980" s="68">
        <v>963</v>
      </c>
      <c r="B980" s="69">
        <f t="shared" si="31"/>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2"/>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c r="A981" s="68">
        <v>964</v>
      </c>
      <c r="B981" s="69">
        <f t="shared" si="31"/>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2"/>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c r="A982" s="68">
        <v>965</v>
      </c>
      <c r="B982" s="69">
        <f t="shared" si="31"/>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2"/>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c r="A983" s="68">
        <v>966</v>
      </c>
      <c r="B983" s="69">
        <f t="shared" si="31"/>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2"/>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c r="A984" s="68">
        <v>967</v>
      </c>
      <c r="B984" s="69">
        <f t="shared" si="31"/>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2"/>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c r="A985" s="68">
        <v>968</v>
      </c>
      <c r="B985" s="69">
        <f t="shared" si="31"/>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2"/>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c r="A986" s="68">
        <v>969</v>
      </c>
      <c r="B986" s="69">
        <f t="shared" si="31"/>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2"/>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c r="A987" s="68">
        <v>970</v>
      </c>
      <c r="B987" s="69">
        <f t="shared" si="31"/>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2"/>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c r="A988" s="68">
        <v>971</v>
      </c>
      <c r="B988" s="69">
        <f t="shared" si="31"/>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2"/>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c r="A989" s="68">
        <v>972</v>
      </c>
      <c r="B989" s="69">
        <f t="shared" si="31"/>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2"/>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c r="A990" s="68">
        <v>973</v>
      </c>
      <c r="B990" s="69">
        <f t="shared" si="31"/>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2"/>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c r="A991" s="68">
        <v>974</v>
      </c>
      <c r="B991" s="69">
        <f t="shared" si="31"/>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2"/>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c r="A992" s="68">
        <v>975</v>
      </c>
      <c r="B992" s="69">
        <f t="shared" si="31"/>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2"/>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c r="A993" s="68">
        <v>976</v>
      </c>
      <c r="B993" s="69">
        <f t="shared" si="31"/>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2"/>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c r="A994" s="68">
        <v>977</v>
      </c>
      <c r="B994" s="69">
        <f t="shared" si="31"/>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2"/>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c r="A995" s="68">
        <v>978</v>
      </c>
      <c r="B995" s="69">
        <f t="shared" si="31"/>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2"/>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c r="A996" s="68">
        <v>979</v>
      </c>
      <c r="B996" s="69">
        <f t="shared" si="31"/>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2"/>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c r="A997" s="68">
        <v>980</v>
      </c>
      <c r="B997" s="69">
        <f t="shared" si="31"/>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2"/>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c r="A998" s="68">
        <v>981</v>
      </c>
      <c r="B998" s="69">
        <f t="shared" si="31"/>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2"/>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c r="A999" s="68">
        <v>982</v>
      </c>
      <c r="B999" s="69">
        <f t="shared" si="31"/>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2"/>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c r="A1000" s="68">
        <v>983</v>
      </c>
      <c r="B1000" s="69">
        <f t="shared" si="31"/>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2"/>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c r="A1001" s="68">
        <v>984</v>
      </c>
      <c r="B1001" s="69">
        <f t="shared" si="31"/>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2"/>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c r="A1002" s="68">
        <v>985</v>
      </c>
      <c r="B1002" s="69">
        <f t="shared" si="31"/>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2"/>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c r="A1003" s="68">
        <v>986</v>
      </c>
      <c r="B1003" s="69">
        <f t="shared" si="31"/>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2"/>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c r="A1004" s="68">
        <v>987</v>
      </c>
      <c r="B1004" s="69">
        <f t="shared" si="31"/>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2"/>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c r="A1005" s="68">
        <v>988</v>
      </c>
      <c r="B1005" s="69">
        <f t="shared" si="31"/>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2"/>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c r="A1006" s="68">
        <v>989</v>
      </c>
      <c r="B1006" s="69">
        <f t="shared" si="31"/>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2"/>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c r="A1007" s="68">
        <v>990</v>
      </c>
      <c r="B1007" s="69">
        <f t="shared" si="31"/>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2"/>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c r="A1008" s="68">
        <v>991</v>
      </c>
      <c r="B1008" s="69">
        <f t="shared" si="31"/>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2"/>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c r="A1009" s="68">
        <v>992</v>
      </c>
      <c r="B1009" s="69">
        <f t="shared" si="31"/>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2"/>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c r="A1010" s="68">
        <v>993</v>
      </c>
      <c r="B1010" s="69">
        <f t="shared" si="31"/>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2"/>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c r="A1011" s="68">
        <v>994</v>
      </c>
      <c r="B1011" s="69">
        <f t="shared" si="31"/>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2"/>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c r="A1012" s="68">
        <v>995</v>
      </c>
      <c r="B1012" s="69">
        <f t="shared" si="31"/>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2"/>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c r="A1013" s="68">
        <v>996</v>
      </c>
      <c r="B1013" s="69">
        <f t="shared" si="31"/>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2"/>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c r="A1014" s="68">
        <v>997</v>
      </c>
      <c r="B1014" s="69">
        <f t="shared" si="31"/>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2"/>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row r="1015" spans="1:24" s="5" customFormat="1" ht="24.95" customHeight="1">
      <c r="A1015" s="68">
        <v>998</v>
      </c>
      <c r="B1015" s="69">
        <f t="shared" si="31"/>
        <v>0</v>
      </c>
      <c r="C1015" s="69" t="e">
        <f>#REF!</f>
        <v>#REF!</v>
      </c>
      <c r="D1015" s="70" t="str">
        <f>IF(F1015="","",VLOOKUP(B1015,'1階級番号(4月～9月)'!$D:$E,2,FALSE))</f>
        <v/>
      </c>
      <c r="E1015" s="6"/>
      <c r="F1015" s="8"/>
      <c r="G1015" s="10"/>
      <c r="H1015" s="12"/>
      <c r="I1015" s="10"/>
      <c r="J1015" s="10"/>
      <c r="K1015" s="10"/>
      <c r="L1015" s="10"/>
      <c r="M1015" s="10"/>
      <c r="N1015" s="19"/>
      <c r="O1015" s="11"/>
      <c r="P1015" s="72" t="str">
        <f>IF(M1015="","",LOOKUP(IF(M1015-DATEVALUE(YEAR(M1015)&amp;"/"&amp;"4/2")&lt;0,IF(MONTH($N$1)&lt;4,YEAR($N$1)-YEAR(M1015),YEAR($N$1)-YEAR(M1015)+1),IF(MONTH($N$1)&lt;4,YEAR($N$1)-YEAR(M1015)-1,YEAR($N$1)-YEAR(M1015))),'1階級番号(4月～9月)'!$A:$A,'1階級番号(4月～9月)'!$B:$B))</f>
        <v/>
      </c>
      <c r="Q1015" s="73" t="str">
        <f t="shared" si="32"/>
        <v/>
      </c>
      <c r="R1015" s="60" t="e">
        <f>VLOOKUP(F1015,'1階級番号(4月～9月)'!$D:$L,3,FALSE)</f>
        <v>#N/A</v>
      </c>
      <c r="S1015" s="61" t="e">
        <f>VLOOKUP(F1015,'1階級番号(4月～9月)'!$D:$L,4,FALSE)</f>
        <v>#N/A</v>
      </c>
      <c r="T1015" s="61" t="e">
        <f>VLOOKUP(F1015,'1階級番号(4月～9月)'!$D:$L,5,FALSE)</f>
        <v>#N/A</v>
      </c>
      <c r="U1015" s="61" t="e">
        <f>VLOOKUP(F1015,'1階級番号(4月～9月)'!$D:$L,6,FALSE)</f>
        <v>#N/A</v>
      </c>
      <c r="V1015" s="61" t="e">
        <f>VLOOKUP(F1015,'1階級番号(4月～9月)'!$D:$L,7,FALSE)</f>
        <v>#N/A</v>
      </c>
      <c r="W1015" s="61" t="e">
        <f>VLOOKUP(F1015,'1階級番号(4月～9月)'!$D:$L,8,FALSE)</f>
        <v>#N/A</v>
      </c>
      <c r="X1015" s="61" t="e">
        <f>VLOOKUP(F1015,'1階級番号(4月～9月)'!$D:$L,9,FALSE)</f>
        <v>#N/A</v>
      </c>
    </row>
    <row r="1016" spans="1:24" s="5" customFormat="1" ht="24.95" customHeight="1">
      <c r="A1016" s="68">
        <v>999</v>
      </c>
      <c r="B1016" s="69">
        <f t="shared" si="31"/>
        <v>0</v>
      </c>
      <c r="C1016" s="69" t="e">
        <f>#REF!</f>
        <v>#REF!</v>
      </c>
      <c r="D1016" s="70" t="str">
        <f>IF(F1016="","",VLOOKUP(B1016,'1階級番号(4月～9月)'!$D:$E,2,FALSE))</f>
        <v/>
      </c>
      <c r="E1016" s="6"/>
      <c r="F1016" s="8"/>
      <c r="G1016" s="10"/>
      <c r="H1016" s="12"/>
      <c r="I1016" s="10"/>
      <c r="J1016" s="10"/>
      <c r="K1016" s="10"/>
      <c r="L1016" s="10"/>
      <c r="M1016" s="10"/>
      <c r="N1016" s="19"/>
      <c r="O1016" s="11"/>
      <c r="P1016" s="72" t="str">
        <f>IF(M1016="","",LOOKUP(IF(M1016-DATEVALUE(YEAR(M1016)&amp;"/"&amp;"4/2")&lt;0,IF(MONTH($N$1)&lt;4,YEAR($N$1)-YEAR(M1016),YEAR($N$1)-YEAR(M1016)+1),IF(MONTH($N$1)&lt;4,YEAR($N$1)-YEAR(M1016)-1,YEAR($N$1)-YEAR(M1016))),'1階級番号(4月～9月)'!$A:$A,'1階級番号(4月～9月)'!$B:$B))</f>
        <v/>
      </c>
      <c r="Q1016" s="73" t="str">
        <f t="shared" si="32"/>
        <v/>
      </c>
      <c r="R1016" s="60" t="e">
        <f>VLOOKUP(F1016,'1階級番号(4月～9月)'!$D:$L,3,FALSE)</f>
        <v>#N/A</v>
      </c>
      <c r="S1016" s="61" t="e">
        <f>VLOOKUP(F1016,'1階級番号(4月～9月)'!$D:$L,4,FALSE)</f>
        <v>#N/A</v>
      </c>
      <c r="T1016" s="61" t="e">
        <f>VLOOKUP(F1016,'1階級番号(4月～9月)'!$D:$L,5,FALSE)</f>
        <v>#N/A</v>
      </c>
      <c r="U1016" s="61" t="e">
        <f>VLOOKUP(F1016,'1階級番号(4月～9月)'!$D:$L,6,FALSE)</f>
        <v>#N/A</v>
      </c>
      <c r="V1016" s="61" t="e">
        <f>VLOOKUP(F1016,'1階級番号(4月～9月)'!$D:$L,7,FALSE)</f>
        <v>#N/A</v>
      </c>
      <c r="W1016" s="61" t="e">
        <f>VLOOKUP(F1016,'1階級番号(4月～9月)'!$D:$L,8,FALSE)</f>
        <v>#N/A</v>
      </c>
      <c r="X1016" s="61" t="e">
        <f>VLOOKUP(F1016,'1階級番号(4月～9月)'!$D:$L,9,FALSE)</f>
        <v>#N/A</v>
      </c>
    </row>
    <row r="1017" spans="1:24" s="5" customFormat="1" ht="24.95" customHeight="1">
      <c r="A1017" s="68">
        <v>1000</v>
      </c>
      <c r="B1017" s="69">
        <f t="shared" si="31"/>
        <v>0</v>
      </c>
      <c r="C1017" s="69" t="e">
        <f>#REF!</f>
        <v>#REF!</v>
      </c>
      <c r="D1017" s="70" t="str">
        <f>IF(F1017="","",VLOOKUP(B1017,'1階級番号(4月～9月)'!$D:$E,2,FALSE))</f>
        <v/>
      </c>
      <c r="E1017" s="6"/>
      <c r="F1017" s="8"/>
      <c r="G1017" s="10"/>
      <c r="H1017" s="12"/>
      <c r="I1017" s="10"/>
      <c r="J1017" s="10"/>
      <c r="K1017" s="10"/>
      <c r="L1017" s="10"/>
      <c r="M1017" s="10"/>
      <c r="N1017" s="19"/>
      <c r="O1017" s="11"/>
      <c r="P1017" s="72" t="str">
        <f>IF(M1017="","",LOOKUP(IF(M1017-DATEVALUE(YEAR(M1017)&amp;"/"&amp;"4/2")&lt;0,IF(MONTH($N$1)&lt;4,YEAR($N$1)-YEAR(M1017),YEAR($N$1)-YEAR(M1017)+1),IF(MONTH($N$1)&lt;4,YEAR($N$1)-YEAR(M1017)-1,YEAR($N$1)-YEAR(M1017))),'1階級番号(4月～9月)'!$A:$A,'1階級番号(4月～9月)'!$B:$B))</f>
        <v/>
      </c>
      <c r="Q1017" s="73" t="str">
        <f t="shared" si="32"/>
        <v/>
      </c>
      <c r="R1017" s="60" t="e">
        <f>VLOOKUP(F1017,'1階級番号(4月～9月)'!$D:$L,3,FALSE)</f>
        <v>#N/A</v>
      </c>
      <c r="S1017" s="61" t="e">
        <f>VLOOKUP(F1017,'1階級番号(4月～9月)'!$D:$L,4,FALSE)</f>
        <v>#N/A</v>
      </c>
      <c r="T1017" s="61" t="e">
        <f>VLOOKUP(F1017,'1階級番号(4月～9月)'!$D:$L,5,FALSE)</f>
        <v>#N/A</v>
      </c>
      <c r="U1017" s="61" t="e">
        <f>VLOOKUP(F1017,'1階級番号(4月～9月)'!$D:$L,6,FALSE)</f>
        <v>#N/A</v>
      </c>
      <c r="V1017" s="61" t="e">
        <f>VLOOKUP(F1017,'1階級番号(4月～9月)'!$D:$L,7,FALSE)</f>
        <v>#N/A</v>
      </c>
      <c r="W1017" s="61" t="e">
        <f>VLOOKUP(F1017,'1階級番号(4月～9月)'!$D:$L,8,FALSE)</f>
        <v>#N/A</v>
      </c>
      <c r="X1017" s="61" t="e">
        <f>VLOOKUP(F1017,'1階級番号(4月～9月)'!$D:$L,9,FALSE)</f>
        <v>#N/A</v>
      </c>
    </row>
  </sheetData>
  <sheetProtection sheet="1" formatCells="0" formatColumns="0" formatRows="0" insertRows="0" deleteRows="0" sort="0" autoFilter="0"/>
  <autoFilter ref="A17:Q17" xr:uid="{00000000-0001-0000-0000-000000000000}"/>
  <mergeCells count="25">
    <mergeCell ref="E12:F12"/>
    <mergeCell ref="E14:F14"/>
    <mergeCell ref="H12:J12"/>
    <mergeCell ref="H14:J14"/>
    <mergeCell ref="E13:F13"/>
    <mergeCell ref="H13:J13"/>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6" max="16383" man="1"/>
    <brk id="76" max="16383" man="1"/>
    <brk id="106" max="16383" man="1"/>
    <brk id="136" max="16383" man="1"/>
    <brk id="166" max="16383" man="1"/>
    <brk id="196" max="16383" man="1"/>
    <brk id="226" max="16383" man="1"/>
    <brk id="2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144"/>
  <sheetViews>
    <sheetView topLeftCell="A79" workbookViewId="0">
      <selection activeCell="E92" sqref="E92"/>
    </sheetView>
  </sheetViews>
  <sheetFormatPr defaultColWidth="9" defaultRowHeight="14.2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c r="A1" s="31" t="s">
        <v>38</v>
      </c>
      <c r="B1" s="31" t="s">
        <v>39</v>
      </c>
      <c r="D1" s="20" t="s">
        <v>1</v>
      </c>
      <c r="E1" s="21" t="s">
        <v>76</v>
      </c>
      <c r="F1" s="120" t="s">
        <v>37</v>
      </c>
      <c r="G1" s="121"/>
      <c r="H1" s="121"/>
      <c r="I1" s="121"/>
      <c r="J1" s="121"/>
      <c r="K1" s="121"/>
      <c r="L1" s="121"/>
    </row>
    <row r="2" spans="1:12">
      <c r="A2" s="1">
        <v>0</v>
      </c>
      <c r="B2" s="1" t="s">
        <v>5</v>
      </c>
      <c r="D2" s="22">
        <v>1</v>
      </c>
      <c r="E2" s="32" t="s">
        <v>40</v>
      </c>
      <c r="F2" s="23" t="s">
        <v>44</v>
      </c>
      <c r="G2" s="24"/>
      <c r="H2" s="23"/>
      <c r="I2" s="25"/>
      <c r="J2" s="25"/>
      <c r="K2" s="3"/>
      <c r="L2" s="3"/>
    </row>
    <row r="3" spans="1:12">
      <c r="A3" s="1">
        <v>1</v>
      </c>
      <c r="B3" s="1" t="s">
        <v>5</v>
      </c>
      <c r="D3" s="22">
        <v>2</v>
      </c>
      <c r="E3" s="32" t="s">
        <v>41</v>
      </c>
      <c r="F3" s="23" t="s">
        <v>44</v>
      </c>
      <c r="G3" s="23"/>
      <c r="H3" s="23"/>
      <c r="I3" s="25"/>
      <c r="J3" s="25"/>
      <c r="K3" s="3"/>
      <c r="L3" s="3"/>
    </row>
    <row r="4" spans="1:12">
      <c r="A4" s="1">
        <v>2</v>
      </c>
      <c r="B4" s="1" t="s">
        <v>5</v>
      </c>
      <c r="D4" s="22">
        <v>3</v>
      </c>
      <c r="E4" s="32" t="s">
        <v>34</v>
      </c>
      <c r="F4" s="23" t="s">
        <v>6</v>
      </c>
      <c r="G4" s="23"/>
      <c r="H4" s="23"/>
      <c r="I4" s="25"/>
      <c r="J4" s="25"/>
      <c r="K4" s="3"/>
      <c r="L4" s="3"/>
    </row>
    <row r="5" spans="1:12">
      <c r="A5" s="1">
        <v>3</v>
      </c>
      <c r="B5" s="1" t="s">
        <v>5</v>
      </c>
      <c r="D5" s="22">
        <v>4</v>
      </c>
      <c r="E5" s="32" t="s">
        <v>42</v>
      </c>
      <c r="F5" s="23" t="s">
        <v>6</v>
      </c>
      <c r="G5" s="23"/>
      <c r="H5" s="23"/>
      <c r="I5" s="25"/>
      <c r="J5" s="25"/>
      <c r="K5" s="3"/>
      <c r="L5" s="3"/>
    </row>
    <row r="6" spans="1:12">
      <c r="A6" s="1">
        <v>4</v>
      </c>
      <c r="B6" s="23" t="s">
        <v>44</v>
      </c>
      <c r="D6" s="22">
        <v>5</v>
      </c>
      <c r="E6" s="32" t="s">
        <v>35</v>
      </c>
      <c r="F6" s="23" t="s">
        <v>7</v>
      </c>
      <c r="G6" s="23"/>
      <c r="H6" s="23"/>
      <c r="I6" s="25"/>
      <c r="J6" s="25"/>
      <c r="K6" s="3"/>
      <c r="L6" s="3"/>
    </row>
    <row r="7" spans="1:12">
      <c r="A7" s="1">
        <v>5</v>
      </c>
      <c r="B7" s="23" t="s">
        <v>44</v>
      </c>
      <c r="D7" s="22">
        <v>6</v>
      </c>
      <c r="E7" s="32" t="s">
        <v>36</v>
      </c>
      <c r="F7" s="23" t="s">
        <v>7</v>
      </c>
      <c r="G7" s="23"/>
      <c r="H7" s="23"/>
      <c r="I7" s="25"/>
      <c r="J7" s="25"/>
      <c r="K7" s="3"/>
      <c r="L7" s="3"/>
    </row>
    <row r="8" spans="1:12">
      <c r="A8" s="1">
        <v>6</v>
      </c>
      <c r="B8" s="23" t="s">
        <v>44</v>
      </c>
      <c r="D8" s="22">
        <v>7</v>
      </c>
      <c r="E8" s="32" t="s">
        <v>46</v>
      </c>
      <c r="F8" s="23" t="s">
        <v>8</v>
      </c>
      <c r="G8" s="23"/>
      <c r="H8" s="23"/>
      <c r="I8" s="25"/>
      <c r="J8" s="25"/>
      <c r="K8" s="3"/>
      <c r="L8" s="3"/>
    </row>
    <row r="9" spans="1:12">
      <c r="A9" s="1">
        <v>7</v>
      </c>
      <c r="B9" s="1" t="s">
        <v>6</v>
      </c>
      <c r="D9" s="22">
        <v>8</v>
      </c>
      <c r="E9" s="32" t="s">
        <v>47</v>
      </c>
      <c r="F9" s="23" t="s">
        <v>8</v>
      </c>
      <c r="G9" s="23"/>
      <c r="H9" s="23"/>
      <c r="I9" s="25"/>
      <c r="J9" s="25"/>
      <c r="K9" s="3"/>
      <c r="L9" s="3"/>
    </row>
    <row r="10" spans="1:12">
      <c r="A10" s="1">
        <v>8</v>
      </c>
      <c r="B10" s="1" t="s">
        <v>7</v>
      </c>
      <c r="D10" s="22">
        <v>9</v>
      </c>
      <c r="E10" s="32" t="s">
        <v>43</v>
      </c>
      <c r="F10" s="23" t="s">
        <v>8</v>
      </c>
      <c r="G10" s="23"/>
      <c r="H10" s="27"/>
      <c r="I10" s="25"/>
      <c r="J10" s="25"/>
      <c r="K10" s="3"/>
      <c r="L10" s="3"/>
    </row>
    <row r="11" spans="1:12">
      <c r="A11" s="1">
        <v>9</v>
      </c>
      <c r="B11" s="1" t="s">
        <v>8</v>
      </c>
      <c r="D11" s="22">
        <v>10</v>
      </c>
      <c r="E11" s="32" t="s">
        <v>48</v>
      </c>
      <c r="F11" s="23" t="s">
        <v>9</v>
      </c>
      <c r="G11" s="23"/>
      <c r="H11" s="27"/>
      <c r="I11" s="25"/>
      <c r="J11" s="25"/>
      <c r="K11" s="3"/>
      <c r="L11" s="3"/>
    </row>
    <row r="12" spans="1:12">
      <c r="A12" s="1">
        <v>10</v>
      </c>
      <c r="B12" s="1" t="s">
        <v>9</v>
      </c>
      <c r="D12" s="22">
        <v>11</v>
      </c>
      <c r="E12" s="32" t="s">
        <v>49</v>
      </c>
      <c r="F12" s="23" t="s">
        <v>9</v>
      </c>
      <c r="G12" s="23"/>
      <c r="H12" s="27"/>
      <c r="I12" s="25"/>
      <c r="J12" s="25"/>
      <c r="K12" s="3"/>
      <c r="L12" s="3"/>
    </row>
    <row r="13" spans="1:12">
      <c r="A13" s="1">
        <v>11</v>
      </c>
      <c r="B13" s="1" t="s">
        <v>10</v>
      </c>
      <c r="D13" s="22">
        <v>12</v>
      </c>
      <c r="E13" s="32" t="s">
        <v>50</v>
      </c>
      <c r="F13" s="23" t="s">
        <v>9</v>
      </c>
      <c r="G13" s="23"/>
      <c r="H13" s="27"/>
      <c r="I13" s="25"/>
      <c r="J13" s="25"/>
      <c r="K13" s="3"/>
      <c r="L13" s="3"/>
    </row>
    <row r="14" spans="1:12">
      <c r="A14" s="1">
        <v>12</v>
      </c>
      <c r="B14" s="1" t="s">
        <v>11</v>
      </c>
      <c r="D14" s="22">
        <v>13</v>
      </c>
      <c r="E14" s="32" t="s">
        <v>51</v>
      </c>
      <c r="F14" s="23" t="s">
        <v>9</v>
      </c>
      <c r="G14" s="23"/>
      <c r="H14" s="27"/>
      <c r="I14" s="25"/>
      <c r="J14" s="25"/>
      <c r="K14" s="3"/>
      <c r="L14" s="3"/>
    </row>
    <row r="15" spans="1:12">
      <c r="A15" s="1">
        <v>13</v>
      </c>
      <c r="B15" s="1" t="s">
        <v>12</v>
      </c>
      <c r="D15" s="22">
        <v>14</v>
      </c>
      <c r="E15" s="32" t="s">
        <v>52</v>
      </c>
      <c r="F15" s="23" t="s">
        <v>10</v>
      </c>
      <c r="G15" s="23"/>
      <c r="H15" s="27"/>
      <c r="I15" s="25"/>
      <c r="J15" s="25"/>
      <c r="K15" s="3"/>
      <c r="L15" s="3"/>
    </row>
    <row r="16" spans="1:12">
      <c r="A16" s="1">
        <v>14</v>
      </c>
      <c r="B16" s="1" t="s">
        <v>13</v>
      </c>
      <c r="D16" s="22">
        <v>15</v>
      </c>
      <c r="E16" s="32" t="s">
        <v>53</v>
      </c>
      <c r="F16" s="23" t="s">
        <v>10</v>
      </c>
      <c r="G16" s="23"/>
      <c r="H16" s="23"/>
      <c r="I16" s="25"/>
      <c r="J16" s="25"/>
      <c r="K16" s="3"/>
      <c r="L16" s="3"/>
    </row>
    <row r="17" spans="1:12">
      <c r="A17" s="1">
        <v>15</v>
      </c>
      <c r="B17" s="1" t="s">
        <v>14</v>
      </c>
      <c r="D17" s="22">
        <v>16</v>
      </c>
      <c r="E17" s="32" t="s">
        <v>54</v>
      </c>
      <c r="F17" s="23" t="s">
        <v>10</v>
      </c>
      <c r="G17" s="23"/>
      <c r="H17" s="27"/>
      <c r="I17" s="25"/>
      <c r="J17" s="25"/>
      <c r="K17" s="3"/>
      <c r="L17" s="3"/>
    </row>
    <row r="18" spans="1:12">
      <c r="A18" s="1">
        <v>16</v>
      </c>
      <c r="B18" s="1" t="s">
        <v>15</v>
      </c>
      <c r="D18" s="22">
        <v>17</v>
      </c>
      <c r="E18" s="32" t="s">
        <v>55</v>
      </c>
      <c r="F18" s="23" t="s">
        <v>10</v>
      </c>
      <c r="G18" s="23"/>
      <c r="H18" s="23"/>
      <c r="I18" s="25"/>
      <c r="J18" s="25"/>
      <c r="K18" s="3"/>
      <c r="L18" s="3"/>
    </row>
    <row r="19" spans="1:12">
      <c r="A19" s="1">
        <v>17</v>
      </c>
      <c r="B19" s="1" t="s">
        <v>16</v>
      </c>
      <c r="D19" s="22">
        <v>18</v>
      </c>
      <c r="E19" s="32" t="s">
        <v>56</v>
      </c>
      <c r="F19" s="23" t="s">
        <v>11</v>
      </c>
      <c r="G19" s="23"/>
      <c r="H19" s="27"/>
      <c r="I19" s="25"/>
      <c r="J19" s="25"/>
      <c r="K19" s="3"/>
      <c r="L19" s="3"/>
    </row>
    <row r="20" spans="1:12">
      <c r="A20" s="1">
        <v>18</v>
      </c>
      <c r="B20" s="1" t="s">
        <v>17</v>
      </c>
      <c r="D20" s="22">
        <v>19</v>
      </c>
      <c r="E20" s="32" t="s">
        <v>57</v>
      </c>
      <c r="F20" s="23" t="s">
        <v>11</v>
      </c>
      <c r="G20" s="23"/>
      <c r="H20" s="27"/>
      <c r="I20" s="25"/>
      <c r="J20" s="25"/>
      <c r="K20" s="3"/>
      <c r="L20" s="3"/>
    </row>
    <row r="21" spans="1:12">
      <c r="A21" s="1">
        <v>19</v>
      </c>
      <c r="B21" s="1" t="s">
        <v>18</v>
      </c>
      <c r="D21" s="22">
        <v>20</v>
      </c>
      <c r="E21" s="32" t="s">
        <v>58</v>
      </c>
      <c r="F21" s="23" t="s">
        <v>11</v>
      </c>
      <c r="G21" s="23"/>
      <c r="H21" s="23"/>
      <c r="I21" s="25"/>
      <c r="J21" s="25"/>
      <c r="K21" s="3"/>
      <c r="L21" s="3"/>
    </row>
    <row r="22" spans="1:12">
      <c r="A22" s="1">
        <v>20</v>
      </c>
      <c r="B22" s="1" t="s">
        <v>18</v>
      </c>
      <c r="D22" s="22">
        <v>21</v>
      </c>
      <c r="E22" s="32" t="s">
        <v>59</v>
      </c>
      <c r="F22" s="23" t="s">
        <v>11</v>
      </c>
      <c r="G22" s="23"/>
      <c r="H22" s="23"/>
      <c r="I22" s="25"/>
      <c r="J22" s="25"/>
      <c r="K22" s="3"/>
      <c r="L22" s="3"/>
    </row>
    <row r="23" spans="1:12">
      <c r="A23" s="1">
        <v>21</v>
      </c>
      <c r="B23" s="1" t="s">
        <v>18</v>
      </c>
      <c r="D23" s="22">
        <v>22</v>
      </c>
      <c r="E23" s="32" t="s">
        <v>98</v>
      </c>
      <c r="F23" s="23" t="s">
        <v>12</v>
      </c>
      <c r="G23" s="23"/>
      <c r="H23" s="23"/>
      <c r="I23" s="25"/>
      <c r="J23" s="25"/>
      <c r="K23" s="3"/>
      <c r="L23" s="3"/>
    </row>
    <row r="24" spans="1:12">
      <c r="A24" s="1">
        <v>22</v>
      </c>
      <c r="B24" s="1" t="s">
        <v>18</v>
      </c>
      <c r="D24" s="22">
        <v>23</v>
      </c>
      <c r="E24" s="32" t="s">
        <v>99</v>
      </c>
      <c r="F24" s="23" t="s">
        <v>12</v>
      </c>
      <c r="G24" s="23"/>
      <c r="H24" s="23"/>
      <c r="I24" s="25"/>
      <c r="J24" s="25"/>
      <c r="K24" s="3"/>
      <c r="L24" s="3"/>
    </row>
    <row r="25" spans="1:12">
      <c r="A25" s="1">
        <v>23</v>
      </c>
      <c r="B25" s="1" t="s">
        <v>18</v>
      </c>
      <c r="D25" s="22">
        <v>24</v>
      </c>
      <c r="E25" s="32" t="s">
        <v>100</v>
      </c>
      <c r="F25" s="23" t="s">
        <v>12</v>
      </c>
      <c r="G25" s="23"/>
      <c r="H25" s="23"/>
      <c r="I25" s="25"/>
      <c r="J25" s="25"/>
      <c r="K25" s="3"/>
      <c r="L25" s="3"/>
    </row>
    <row r="26" spans="1:12">
      <c r="A26" s="1">
        <v>24</v>
      </c>
      <c r="B26" s="1" t="s">
        <v>18</v>
      </c>
      <c r="D26" s="22">
        <v>25</v>
      </c>
      <c r="E26" s="32" t="s">
        <v>60</v>
      </c>
      <c r="F26" s="23" t="s">
        <v>13</v>
      </c>
      <c r="G26" s="23" t="s">
        <v>14</v>
      </c>
      <c r="H26" s="23"/>
      <c r="I26" s="25"/>
      <c r="J26" s="25"/>
      <c r="K26" s="3"/>
      <c r="L26" s="3"/>
    </row>
    <row r="27" spans="1:12">
      <c r="A27" s="1">
        <v>25</v>
      </c>
      <c r="B27" s="1" t="s">
        <v>18</v>
      </c>
      <c r="D27" s="22">
        <v>26</v>
      </c>
      <c r="E27" s="32" t="s">
        <v>61</v>
      </c>
      <c r="F27" s="23" t="s">
        <v>13</v>
      </c>
      <c r="G27" s="23" t="s">
        <v>14</v>
      </c>
      <c r="H27" s="23"/>
      <c r="I27" s="25"/>
      <c r="J27" s="25"/>
      <c r="K27" s="3"/>
      <c r="L27" s="3"/>
    </row>
    <row r="28" spans="1:12">
      <c r="A28" s="1">
        <v>26</v>
      </c>
      <c r="B28" s="1" t="s">
        <v>18</v>
      </c>
      <c r="D28" s="22">
        <v>27</v>
      </c>
      <c r="E28" s="32" t="s">
        <v>62</v>
      </c>
      <c r="F28" s="23" t="s">
        <v>13</v>
      </c>
      <c r="G28" s="23" t="s">
        <v>14</v>
      </c>
      <c r="H28" s="23"/>
      <c r="I28" s="25"/>
      <c r="J28" s="25"/>
      <c r="K28" s="3"/>
      <c r="L28" s="3"/>
    </row>
    <row r="29" spans="1:12">
      <c r="A29" s="1">
        <v>27</v>
      </c>
      <c r="B29" s="1" t="s">
        <v>18</v>
      </c>
      <c r="D29" s="22">
        <v>28</v>
      </c>
      <c r="E29" s="32" t="s">
        <v>101</v>
      </c>
      <c r="F29" s="23" t="s">
        <v>12</v>
      </c>
      <c r="G29" s="23"/>
      <c r="H29" s="23"/>
      <c r="I29" s="25"/>
      <c r="J29" s="25"/>
      <c r="K29" s="3"/>
      <c r="L29" s="3"/>
    </row>
    <row r="30" spans="1:12">
      <c r="A30" s="1">
        <v>28</v>
      </c>
      <c r="B30" s="1" t="s">
        <v>18</v>
      </c>
      <c r="D30" s="22">
        <v>29</v>
      </c>
      <c r="E30" s="32" t="s">
        <v>102</v>
      </c>
      <c r="F30" s="23" t="s">
        <v>12</v>
      </c>
      <c r="G30" s="23"/>
      <c r="H30" s="23"/>
      <c r="I30" s="25"/>
      <c r="J30" s="25"/>
      <c r="K30" s="3"/>
      <c r="L30" s="3"/>
    </row>
    <row r="31" spans="1:12">
      <c r="A31" s="1">
        <v>29</v>
      </c>
      <c r="B31" s="1" t="s">
        <v>18</v>
      </c>
      <c r="D31" s="22">
        <v>30</v>
      </c>
      <c r="E31" s="32" t="s">
        <v>63</v>
      </c>
      <c r="F31" s="23" t="s">
        <v>13</v>
      </c>
      <c r="G31" s="23" t="s">
        <v>14</v>
      </c>
      <c r="H31" s="23"/>
      <c r="I31" s="25"/>
      <c r="J31" s="25"/>
      <c r="K31" s="3"/>
      <c r="L31" s="3"/>
    </row>
    <row r="32" spans="1:12">
      <c r="A32" s="1">
        <v>30</v>
      </c>
      <c r="B32" s="1" t="s">
        <v>18</v>
      </c>
      <c r="D32" s="22">
        <v>31</v>
      </c>
      <c r="E32" s="32" t="s">
        <v>64</v>
      </c>
      <c r="F32" s="23" t="s">
        <v>13</v>
      </c>
      <c r="G32" s="23" t="s">
        <v>14</v>
      </c>
      <c r="H32" s="23"/>
      <c r="I32" s="25"/>
      <c r="J32" s="25"/>
      <c r="K32" s="3"/>
      <c r="L32" s="3"/>
    </row>
    <row r="33" spans="1:12">
      <c r="A33" s="1">
        <v>31</v>
      </c>
      <c r="B33" s="1" t="s">
        <v>18</v>
      </c>
      <c r="D33" s="22">
        <v>32</v>
      </c>
      <c r="E33" s="32" t="s">
        <v>65</v>
      </c>
      <c r="F33" s="23" t="s">
        <v>13</v>
      </c>
      <c r="G33" s="23" t="s">
        <v>14</v>
      </c>
      <c r="H33" s="23"/>
      <c r="I33" s="25"/>
      <c r="J33" s="25"/>
      <c r="K33" s="3"/>
      <c r="L33" s="3"/>
    </row>
    <row r="34" spans="1:12">
      <c r="A34" s="1">
        <v>32</v>
      </c>
      <c r="B34" s="1" t="s">
        <v>18</v>
      </c>
      <c r="D34" s="22">
        <v>33</v>
      </c>
      <c r="E34" s="32" t="s">
        <v>89</v>
      </c>
      <c r="F34" s="23" t="s">
        <v>15</v>
      </c>
      <c r="G34" s="23"/>
      <c r="H34" s="23"/>
      <c r="I34" s="25"/>
      <c r="J34" s="25"/>
      <c r="K34" s="3"/>
      <c r="L34" s="3"/>
    </row>
    <row r="35" spans="1:12">
      <c r="A35" s="1">
        <v>33</v>
      </c>
      <c r="B35" s="1" t="s">
        <v>18</v>
      </c>
      <c r="D35" s="22">
        <v>34</v>
      </c>
      <c r="E35" s="32" t="s">
        <v>96</v>
      </c>
      <c r="F35" s="23" t="s">
        <v>15</v>
      </c>
      <c r="G35" s="23"/>
      <c r="H35" s="23"/>
      <c r="I35" s="25"/>
      <c r="J35" s="25"/>
      <c r="K35" s="3"/>
      <c r="L35" s="3"/>
    </row>
    <row r="36" spans="1:12">
      <c r="A36" s="1">
        <v>34</v>
      </c>
      <c r="B36" s="1" t="s">
        <v>18</v>
      </c>
      <c r="D36" s="22">
        <v>35</v>
      </c>
      <c r="E36" s="32" t="s">
        <v>97</v>
      </c>
      <c r="F36" s="23" t="s">
        <v>15</v>
      </c>
      <c r="G36" s="23"/>
      <c r="H36" s="23"/>
      <c r="I36" s="25"/>
      <c r="J36" s="25"/>
      <c r="K36" s="3"/>
      <c r="L36" s="3"/>
    </row>
    <row r="37" spans="1:12">
      <c r="A37" s="1">
        <v>35</v>
      </c>
      <c r="B37" s="1" t="s">
        <v>18</v>
      </c>
      <c r="D37" s="22">
        <v>36</v>
      </c>
      <c r="E37" s="32" t="s">
        <v>90</v>
      </c>
      <c r="F37" s="23" t="s">
        <v>16</v>
      </c>
      <c r="G37" s="23" t="s">
        <v>17</v>
      </c>
      <c r="H37" s="23"/>
      <c r="I37" s="25"/>
      <c r="J37" s="25"/>
      <c r="K37" s="3"/>
      <c r="L37" s="3"/>
    </row>
    <row r="38" spans="1:12">
      <c r="A38" s="1">
        <v>36</v>
      </c>
      <c r="B38" s="1" t="s">
        <v>18</v>
      </c>
      <c r="D38" s="22">
        <v>37</v>
      </c>
      <c r="E38" s="32" t="s">
        <v>91</v>
      </c>
      <c r="F38" s="23" t="s">
        <v>16</v>
      </c>
      <c r="G38" s="23" t="s">
        <v>17</v>
      </c>
      <c r="H38" s="23"/>
      <c r="I38" s="25"/>
      <c r="J38" s="25"/>
      <c r="K38" s="3"/>
      <c r="L38" s="3"/>
    </row>
    <row r="39" spans="1:12">
      <c r="A39" s="1">
        <v>37</v>
      </c>
      <c r="B39" s="1" t="s">
        <v>18</v>
      </c>
      <c r="D39" s="22">
        <v>38</v>
      </c>
      <c r="E39" s="32" t="s">
        <v>92</v>
      </c>
      <c r="F39" s="23" t="s">
        <v>16</v>
      </c>
      <c r="G39" s="23" t="s">
        <v>17</v>
      </c>
      <c r="H39" s="23"/>
      <c r="I39" s="25"/>
      <c r="J39" s="25"/>
      <c r="K39" s="3"/>
      <c r="L39" s="3"/>
    </row>
    <row r="40" spans="1:12">
      <c r="A40" s="1">
        <v>38</v>
      </c>
      <c r="B40" s="1" t="s">
        <v>18</v>
      </c>
      <c r="D40" s="22">
        <v>39</v>
      </c>
      <c r="E40" s="26" t="s">
        <v>103</v>
      </c>
      <c r="F40" s="23" t="s">
        <v>15</v>
      </c>
      <c r="G40" s="23"/>
      <c r="H40" s="23"/>
      <c r="I40" s="25"/>
      <c r="J40" s="25"/>
      <c r="K40" s="3"/>
      <c r="L40" s="3"/>
    </row>
    <row r="41" spans="1:12">
      <c r="A41" s="1">
        <v>39</v>
      </c>
      <c r="B41" s="1" t="s">
        <v>18</v>
      </c>
      <c r="D41" s="22">
        <v>40</v>
      </c>
      <c r="E41" s="26" t="s">
        <v>104</v>
      </c>
      <c r="F41" s="23" t="s">
        <v>15</v>
      </c>
      <c r="G41" s="23"/>
      <c r="H41" s="23"/>
      <c r="I41" s="25"/>
      <c r="J41" s="25"/>
      <c r="K41" s="3"/>
      <c r="L41" s="3"/>
    </row>
    <row r="42" spans="1:12">
      <c r="A42" s="1">
        <v>40</v>
      </c>
      <c r="B42" s="1" t="s">
        <v>18</v>
      </c>
      <c r="D42" s="22">
        <v>41</v>
      </c>
      <c r="E42" s="26" t="s">
        <v>93</v>
      </c>
      <c r="F42" s="23" t="s">
        <v>16</v>
      </c>
      <c r="G42" s="23" t="s">
        <v>17</v>
      </c>
      <c r="H42" s="23"/>
      <c r="I42" s="25"/>
      <c r="J42" s="25"/>
      <c r="K42" s="3"/>
      <c r="L42" s="3"/>
    </row>
    <row r="43" spans="1:12">
      <c r="A43" s="1">
        <v>41</v>
      </c>
      <c r="B43" s="1" t="s">
        <v>18</v>
      </c>
      <c r="D43" s="22">
        <v>42</v>
      </c>
      <c r="E43" s="26" t="s">
        <v>94</v>
      </c>
      <c r="F43" s="23" t="s">
        <v>16</v>
      </c>
      <c r="G43" s="23" t="s">
        <v>17</v>
      </c>
      <c r="H43" s="28"/>
      <c r="I43" s="25"/>
      <c r="J43" s="25"/>
      <c r="K43" s="3"/>
      <c r="L43" s="3"/>
    </row>
    <row r="44" spans="1:12">
      <c r="A44" s="1">
        <v>42</v>
      </c>
      <c r="B44" s="1" t="s">
        <v>18</v>
      </c>
      <c r="D44" s="22">
        <v>43</v>
      </c>
      <c r="E44" s="26" t="s">
        <v>95</v>
      </c>
      <c r="F44" s="23" t="s">
        <v>16</v>
      </c>
      <c r="G44" s="23" t="s">
        <v>17</v>
      </c>
      <c r="H44" s="28"/>
      <c r="I44" s="25"/>
      <c r="J44" s="25"/>
      <c r="K44" s="3"/>
      <c r="L44" s="3"/>
    </row>
    <row r="45" spans="1:12">
      <c r="A45" s="1">
        <v>43</v>
      </c>
      <c r="B45" s="1" t="s">
        <v>18</v>
      </c>
      <c r="D45" s="22">
        <v>44</v>
      </c>
      <c r="E45" s="26" t="s">
        <v>105</v>
      </c>
      <c r="F45" s="23" t="s">
        <v>15</v>
      </c>
      <c r="G45" s="23"/>
      <c r="H45" s="23"/>
      <c r="I45" s="1"/>
      <c r="J45" s="25"/>
      <c r="K45" s="3"/>
      <c r="L45" s="3"/>
    </row>
    <row r="46" spans="1:12">
      <c r="A46" s="1">
        <v>44</v>
      </c>
      <c r="B46" s="1" t="s">
        <v>18</v>
      </c>
      <c r="D46" s="22">
        <v>45</v>
      </c>
      <c r="E46" s="26" t="s">
        <v>106</v>
      </c>
      <c r="F46" s="23" t="s">
        <v>15</v>
      </c>
      <c r="G46" s="23"/>
      <c r="H46" s="23"/>
      <c r="I46" s="1"/>
      <c r="J46" s="25"/>
      <c r="K46" s="3"/>
      <c r="L46" s="3"/>
    </row>
    <row r="47" spans="1:12">
      <c r="A47" s="1">
        <v>45</v>
      </c>
      <c r="B47" s="1" t="s">
        <v>18</v>
      </c>
      <c r="D47" s="22">
        <v>46</v>
      </c>
      <c r="E47" s="26" t="s">
        <v>85</v>
      </c>
      <c r="F47" s="23" t="s">
        <v>16</v>
      </c>
      <c r="G47" s="23" t="s">
        <v>17</v>
      </c>
      <c r="H47" s="23"/>
      <c r="I47" s="1"/>
      <c r="J47" s="25"/>
      <c r="K47" s="3"/>
      <c r="L47" s="3"/>
    </row>
    <row r="48" spans="1:12">
      <c r="A48" s="1">
        <v>46</v>
      </c>
      <c r="B48" s="1" t="s">
        <v>18</v>
      </c>
      <c r="D48" s="22">
        <v>47</v>
      </c>
      <c r="E48" s="26" t="s">
        <v>86</v>
      </c>
      <c r="F48" s="23" t="s">
        <v>16</v>
      </c>
      <c r="G48" s="23" t="s">
        <v>17</v>
      </c>
      <c r="H48" s="23"/>
      <c r="I48" s="1"/>
      <c r="J48" s="25"/>
      <c r="K48" s="3"/>
      <c r="L48" s="3"/>
    </row>
    <row r="49" spans="1:12">
      <c r="A49" s="1">
        <v>47</v>
      </c>
      <c r="B49" s="1" t="s">
        <v>18</v>
      </c>
      <c r="D49" s="22">
        <v>48</v>
      </c>
      <c r="E49" s="26" t="s">
        <v>107</v>
      </c>
      <c r="F49" s="23" t="s">
        <v>15</v>
      </c>
      <c r="G49" s="23"/>
      <c r="H49" s="23"/>
      <c r="I49" s="1"/>
      <c r="J49" s="25"/>
      <c r="K49" s="3"/>
      <c r="L49" s="3"/>
    </row>
    <row r="50" spans="1:12">
      <c r="A50" s="1">
        <v>48</v>
      </c>
      <c r="B50" s="1" t="s">
        <v>18</v>
      </c>
      <c r="D50" s="22">
        <v>49</v>
      </c>
      <c r="E50" s="26" t="s">
        <v>108</v>
      </c>
      <c r="F50" s="23" t="s">
        <v>15</v>
      </c>
      <c r="G50" s="23"/>
      <c r="H50" s="23"/>
    </row>
    <row r="51" spans="1:12">
      <c r="A51" s="1">
        <v>49</v>
      </c>
      <c r="B51" s="1" t="s">
        <v>18</v>
      </c>
      <c r="D51" s="22">
        <v>50</v>
      </c>
      <c r="E51" s="26" t="s">
        <v>87</v>
      </c>
      <c r="F51" s="23" t="s">
        <v>16</v>
      </c>
      <c r="G51" s="23" t="s">
        <v>17</v>
      </c>
      <c r="H51" s="23"/>
    </row>
    <row r="52" spans="1:12">
      <c r="A52" s="1">
        <v>50</v>
      </c>
      <c r="B52" s="1" t="s">
        <v>18</v>
      </c>
      <c r="D52" s="22">
        <v>51</v>
      </c>
      <c r="E52" s="26" t="s">
        <v>88</v>
      </c>
      <c r="F52" s="23" t="s">
        <v>16</v>
      </c>
      <c r="G52" s="23" t="s">
        <v>17</v>
      </c>
      <c r="H52" s="23"/>
    </row>
    <row r="53" spans="1:12">
      <c r="A53" s="1">
        <v>51</v>
      </c>
      <c r="B53" s="1" t="s">
        <v>18</v>
      </c>
      <c r="D53" s="22">
        <v>52</v>
      </c>
      <c r="E53" s="32" t="s">
        <v>131</v>
      </c>
      <c r="F53" s="23" t="s">
        <v>44</v>
      </c>
      <c r="G53" s="24"/>
      <c r="H53" s="23"/>
      <c r="I53" s="25"/>
      <c r="J53" s="25"/>
      <c r="K53" s="3"/>
      <c r="L53" s="3"/>
    </row>
    <row r="54" spans="1:12">
      <c r="A54" s="1">
        <v>52</v>
      </c>
      <c r="B54" s="1" t="s">
        <v>18</v>
      </c>
      <c r="D54" s="22">
        <v>53</v>
      </c>
      <c r="E54" s="32" t="s">
        <v>113</v>
      </c>
      <c r="F54" s="23" t="s">
        <v>114</v>
      </c>
      <c r="G54" s="24"/>
      <c r="H54" s="23"/>
      <c r="I54" s="25"/>
      <c r="J54" s="25"/>
      <c r="K54" s="3"/>
      <c r="L54" s="3"/>
    </row>
    <row r="55" spans="1:12">
      <c r="A55" s="1">
        <v>53</v>
      </c>
      <c r="B55" s="1" t="s">
        <v>18</v>
      </c>
      <c r="D55" s="22">
        <v>54</v>
      </c>
      <c r="E55" s="32" t="s">
        <v>115</v>
      </c>
      <c r="F55" s="23" t="s">
        <v>120</v>
      </c>
      <c r="G55" s="24"/>
      <c r="H55" s="23"/>
      <c r="I55" s="25"/>
      <c r="J55" s="25"/>
      <c r="K55" s="3"/>
      <c r="L55" s="3"/>
    </row>
    <row r="56" spans="1:12">
      <c r="A56" s="1">
        <v>54</v>
      </c>
      <c r="B56" s="1" t="s">
        <v>18</v>
      </c>
      <c r="D56" s="22">
        <v>55</v>
      </c>
      <c r="E56" s="32" t="s">
        <v>116</v>
      </c>
      <c r="F56" s="23" t="s">
        <v>121</v>
      </c>
      <c r="G56" s="24"/>
      <c r="H56" s="23"/>
      <c r="I56" s="25"/>
      <c r="J56" s="25"/>
      <c r="K56" s="3"/>
      <c r="L56" s="3"/>
    </row>
    <row r="57" spans="1:12">
      <c r="A57" s="1">
        <v>55</v>
      </c>
      <c r="B57" s="1" t="s">
        <v>18</v>
      </c>
      <c r="D57" s="22">
        <v>56</v>
      </c>
      <c r="E57" s="32" t="s">
        <v>117</v>
      </c>
      <c r="F57" s="23" t="s">
        <v>122</v>
      </c>
      <c r="G57" s="24"/>
      <c r="H57" s="23"/>
      <c r="I57" s="25"/>
      <c r="J57" s="25"/>
      <c r="K57" s="3"/>
      <c r="L57" s="3"/>
    </row>
    <row r="58" spans="1:12">
      <c r="A58" s="1">
        <v>56</v>
      </c>
      <c r="B58" s="1" t="s">
        <v>18</v>
      </c>
      <c r="D58" s="22">
        <v>57</v>
      </c>
      <c r="E58" s="32" t="s">
        <v>118</v>
      </c>
      <c r="F58" s="23" t="s">
        <v>123</v>
      </c>
      <c r="G58" s="24"/>
      <c r="H58" s="23"/>
      <c r="I58" s="25"/>
      <c r="J58" s="25"/>
      <c r="K58" s="3"/>
      <c r="L58" s="3"/>
    </row>
    <row r="59" spans="1:12">
      <c r="A59" s="1">
        <v>57</v>
      </c>
      <c r="B59" s="1" t="s">
        <v>18</v>
      </c>
      <c r="D59" s="22">
        <v>58</v>
      </c>
      <c r="E59" s="32" t="s">
        <v>119</v>
      </c>
      <c r="F59" s="23" t="s">
        <v>124</v>
      </c>
      <c r="G59" s="24"/>
      <c r="H59" s="23"/>
      <c r="I59" s="25"/>
      <c r="J59" s="25"/>
      <c r="K59" s="3"/>
      <c r="L59" s="3"/>
    </row>
    <row r="60" spans="1:12">
      <c r="A60" s="1">
        <v>58</v>
      </c>
      <c r="B60" s="1" t="s">
        <v>18</v>
      </c>
      <c r="D60" s="22">
        <v>59</v>
      </c>
      <c r="E60" s="32" t="s">
        <v>125</v>
      </c>
      <c r="F60" s="23" t="s">
        <v>114</v>
      </c>
      <c r="G60" s="24"/>
      <c r="H60" s="23"/>
      <c r="I60" s="25"/>
      <c r="J60" s="25"/>
      <c r="K60" s="3"/>
      <c r="L60" s="3"/>
    </row>
    <row r="61" spans="1:12">
      <c r="A61" s="1">
        <v>59</v>
      </c>
      <c r="B61" s="1" t="s">
        <v>18</v>
      </c>
      <c r="D61" s="22">
        <v>60</v>
      </c>
      <c r="E61" s="32" t="s">
        <v>126</v>
      </c>
      <c r="F61" s="23" t="s">
        <v>120</v>
      </c>
      <c r="G61" s="24"/>
      <c r="H61" s="23"/>
      <c r="I61" s="25"/>
      <c r="J61" s="25"/>
      <c r="K61" s="3"/>
      <c r="L61" s="3"/>
    </row>
    <row r="62" spans="1:12">
      <c r="A62" s="1">
        <v>60</v>
      </c>
      <c r="B62" s="1" t="s">
        <v>18</v>
      </c>
      <c r="D62" s="22">
        <v>61</v>
      </c>
      <c r="E62" s="32" t="s">
        <v>127</v>
      </c>
      <c r="F62" s="23" t="s">
        <v>121</v>
      </c>
      <c r="G62" s="24"/>
      <c r="H62" s="23"/>
      <c r="I62" s="25"/>
      <c r="J62" s="25"/>
      <c r="K62" s="3"/>
      <c r="L62" s="3"/>
    </row>
    <row r="63" spans="1:12">
      <c r="D63" s="22">
        <v>62</v>
      </c>
      <c r="E63" s="32" t="s">
        <v>128</v>
      </c>
      <c r="F63" s="23" t="s">
        <v>122</v>
      </c>
      <c r="G63" s="24"/>
      <c r="H63" s="23"/>
      <c r="I63" s="25"/>
      <c r="J63" s="25"/>
      <c r="K63" s="3"/>
      <c r="L63" s="3"/>
    </row>
    <row r="64" spans="1:12">
      <c r="D64" s="22">
        <v>63</v>
      </c>
      <c r="E64" s="32" t="s">
        <v>129</v>
      </c>
      <c r="F64" s="23" t="s">
        <v>123</v>
      </c>
      <c r="G64" s="24"/>
      <c r="H64" s="23"/>
      <c r="I64" s="25"/>
      <c r="J64" s="25"/>
      <c r="K64" s="3"/>
      <c r="L64" s="3"/>
    </row>
    <row r="65" spans="4:12">
      <c r="D65" s="22">
        <v>64</v>
      </c>
      <c r="E65" s="32" t="s">
        <v>130</v>
      </c>
      <c r="F65" s="23" t="s">
        <v>124</v>
      </c>
      <c r="G65" s="24"/>
      <c r="H65" s="23"/>
      <c r="I65" s="25"/>
      <c r="J65" s="25"/>
      <c r="K65" s="3"/>
      <c r="L65" s="3"/>
    </row>
    <row r="66" spans="4:12">
      <c r="D66" s="22">
        <v>65</v>
      </c>
      <c r="E66" s="32" t="s">
        <v>132</v>
      </c>
      <c r="F66" s="23" t="s">
        <v>44</v>
      </c>
      <c r="G66" s="24"/>
      <c r="H66" s="23"/>
      <c r="I66" s="25"/>
      <c r="J66" s="25"/>
      <c r="K66" s="3"/>
      <c r="L66" s="3"/>
    </row>
    <row r="67" spans="4:12">
      <c r="D67" s="22">
        <v>66</v>
      </c>
      <c r="E67" s="32" t="s">
        <v>133</v>
      </c>
      <c r="F67" s="23" t="s">
        <v>114</v>
      </c>
      <c r="G67" s="24"/>
      <c r="H67" s="23"/>
      <c r="I67" s="25"/>
      <c r="J67" s="25"/>
      <c r="K67" s="3"/>
      <c r="L67" s="3"/>
    </row>
    <row r="68" spans="4:12">
      <c r="D68" s="22">
        <v>67</v>
      </c>
      <c r="E68" s="32" t="s">
        <v>134</v>
      </c>
      <c r="F68" s="23" t="s">
        <v>120</v>
      </c>
      <c r="G68" s="24"/>
      <c r="H68" s="23"/>
      <c r="I68" s="25"/>
      <c r="J68" s="25"/>
      <c r="K68" s="3"/>
      <c r="L68" s="3"/>
    </row>
    <row r="69" spans="4:12">
      <c r="D69" s="22">
        <v>68</v>
      </c>
      <c r="E69" s="32" t="s">
        <v>135</v>
      </c>
      <c r="F69" s="23" t="s">
        <v>120</v>
      </c>
      <c r="G69" s="24"/>
      <c r="H69" s="23"/>
      <c r="I69" s="25"/>
      <c r="J69" s="25"/>
      <c r="K69" s="3"/>
      <c r="L69" s="3"/>
    </row>
    <row r="70" spans="4:12">
      <c r="D70" s="22">
        <v>69</v>
      </c>
      <c r="E70" s="32" t="s">
        <v>136</v>
      </c>
      <c r="F70" s="23" t="s">
        <v>121</v>
      </c>
      <c r="G70" s="24"/>
      <c r="H70" s="23"/>
      <c r="I70" s="25"/>
      <c r="J70" s="25"/>
      <c r="K70" s="3"/>
      <c r="L70" s="3"/>
    </row>
    <row r="71" spans="4:12">
      <c r="D71" s="22">
        <v>70</v>
      </c>
      <c r="E71" s="32" t="s">
        <v>137</v>
      </c>
      <c r="F71" s="23" t="s">
        <v>122</v>
      </c>
      <c r="G71" s="24"/>
      <c r="H71" s="23"/>
      <c r="I71" s="25"/>
      <c r="J71" s="25"/>
      <c r="K71" s="3"/>
      <c r="L71" s="3"/>
    </row>
    <row r="72" spans="4:12">
      <c r="D72" s="22">
        <v>71</v>
      </c>
      <c r="E72" s="32" t="s">
        <v>138</v>
      </c>
      <c r="F72" s="23" t="s">
        <v>123</v>
      </c>
      <c r="G72" s="24"/>
      <c r="H72" s="23"/>
      <c r="I72" s="25"/>
      <c r="J72" s="25"/>
      <c r="K72" s="3"/>
      <c r="L72" s="3"/>
    </row>
    <row r="73" spans="4:12">
      <c r="D73" s="22">
        <v>72</v>
      </c>
      <c r="E73" s="32" t="s">
        <v>139</v>
      </c>
      <c r="F73" s="23" t="s">
        <v>140</v>
      </c>
      <c r="G73" s="24" t="s">
        <v>141</v>
      </c>
      <c r="H73" s="23" t="s">
        <v>142</v>
      </c>
      <c r="I73" s="25"/>
      <c r="J73" s="25"/>
      <c r="K73" s="3"/>
      <c r="L73" s="3"/>
    </row>
    <row r="74" spans="4:12">
      <c r="D74" s="22">
        <v>73</v>
      </c>
      <c r="E74" s="32" t="s">
        <v>143</v>
      </c>
      <c r="F74" s="23" t="s">
        <v>140</v>
      </c>
      <c r="G74" s="24" t="s">
        <v>141</v>
      </c>
      <c r="H74" s="23" t="s">
        <v>142</v>
      </c>
      <c r="I74" s="25"/>
      <c r="J74" s="25"/>
      <c r="K74" s="3"/>
      <c r="L74" s="3"/>
    </row>
    <row r="75" spans="4:12">
      <c r="D75" s="22">
        <v>74</v>
      </c>
      <c r="E75" s="32" t="s">
        <v>144</v>
      </c>
      <c r="F75" s="23" t="s">
        <v>114</v>
      </c>
      <c r="G75" s="24"/>
      <c r="H75" s="23"/>
      <c r="I75" s="25"/>
      <c r="J75" s="25"/>
      <c r="K75" s="3"/>
      <c r="L75" s="3"/>
    </row>
    <row r="76" spans="4:12">
      <c r="D76" s="22">
        <v>75</v>
      </c>
      <c r="E76" s="32" t="s">
        <v>145</v>
      </c>
      <c r="F76" s="23" t="s">
        <v>120</v>
      </c>
      <c r="G76" s="24"/>
      <c r="H76" s="23"/>
      <c r="I76" s="25"/>
      <c r="J76" s="25"/>
      <c r="K76" s="3"/>
      <c r="L76" s="3"/>
    </row>
    <row r="77" spans="4:12">
      <c r="D77" s="22">
        <v>76</v>
      </c>
      <c r="E77" s="32" t="s">
        <v>146</v>
      </c>
      <c r="F77" s="23" t="s">
        <v>121</v>
      </c>
      <c r="G77" s="24"/>
      <c r="H77" s="23"/>
      <c r="I77" s="25"/>
      <c r="J77" s="25"/>
      <c r="K77" s="3"/>
      <c r="L77" s="3"/>
    </row>
    <row r="78" spans="4:12">
      <c r="D78" s="22">
        <v>77</v>
      </c>
      <c r="E78" s="32" t="s">
        <v>147</v>
      </c>
      <c r="F78" s="23" t="s">
        <v>122</v>
      </c>
      <c r="G78" s="24"/>
      <c r="H78" s="23"/>
      <c r="I78" s="25"/>
      <c r="J78" s="25"/>
      <c r="K78" s="3"/>
      <c r="L78" s="3"/>
    </row>
    <row r="79" spans="4:12">
      <c r="D79" s="22">
        <v>78</v>
      </c>
      <c r="E79" s="32" t="s">
        <v>148</v>
      </c>
      <c r="F79" s="23" t="s">
        <v>123</v>
      </c>
      <c r="G79" s="24"/>
      <c r="H79" s="23"/>
      <c r="I79" s="25"/>
      <c r="J79" s="25"/>
      <c r="K79" s="3"/>
      <c r="L79" s="3"/>
    </row>
    <row r="80" spans="4:12">
      <c r="D80" s="22">
        <v>79</v>
      </c>
      <c r="E80" s="32" t="s">
        <v>149</v>
      </c>
      <c r="F80" s="23" t="s">
        <v>124</v>
      </c>
      <c r="G80" s="24"/>
      <c r="H80" s="23"/>
      <c r="I80" s="25"/>
      <c r="J80" s="25"/>
      <c r="K80" s="3"/>
      <c r="L80" s="3"/>
    </row>
    <row r="81" spans="4:12">
      <c r="D81" s="22">
        <v>80</v>
      </c>
      <c r="E81" s="32" t="s">
        <v>150</v>
      </c>
      <c r="F81" s="23" t="s">
        <v>140</v>
      </c>
      <c r="G81" s="24" t="s">
        <v>141</v>
      </c>
      <c r="H81" s="23" t="s">
        <v>142</v>
      </c>
      <c r="I81" s="25"/>
      <c r="J81" s="25"/>
      <c r="K81" s="3"/>
      <c r="L81" s="3"/>
    </row>
    <row r="82" spans="4:12">
      <c r="D82" s="22">
        <v>81</v>
      </c>
      <c r="E82" s="32" t="s">
        <v>150</v>
      </c>
      <c r="F82" s="23" t="s">
        <v>140</v>
      </c>
      <c r="G82" s="24" t="s">
        <v>141</v>
      </c>
      <c r="H82" s="23" t="s">
        <v>142</v>
      </c>
      <c r="I82" s="25"/>
      <c r="J82" s="25"/>
      <c r="K82" s="3"/>
      <c r="L82" s="3"/>
    </row>
    <row r="83" spans="4:12">
      <c r="D83" s="22">
        <v>82</v>
      </c>
      <c r="E83" s="32" t="s">
        <v>160</v>
      </c>
      <c r="F83" s="23" t="s">
        <v>151</v>
      </c>
      <c r="G83" s="24"/>
      <c r="H83" s="23"/>
      <c r="I83" s="25"/>
      <c r="J83" s="25"/>
      <c r="K83" s="3"/>
      <c r="L83" s="3"/>
    </row>
    <row r="84" spans="4:12">
      <c r="D84" s="22">
        <v>83</v>
      </c>
      <c r="E84" s="32" t="s">
        <v>161</v>
      </c>
      <c r="F84" s="23" t="s">
        <v>151</v>
      </c>
      <c r="G84" s="24"/>
      <c r="H84" s="23"/>
      <c r="I84" s="25"/>
      <c r="J84" s="25"/>
      <c r="K84" s="3"/>
      <c r="L84" s="3"/>
    </row>
    <row r="85" spans="4:12">
      <c r="D85" s="22">
        <v>84</v>
      </c>
      <c r="E85" s="32" t="s">
        <v>153</v>
      </c>
      <c r="F85" s="23" t="s">
        <v>151</v>
      </c>
      <c r="G85" s="24"/>
      <c r="H85" s="23"/>
      <c r="I85" s="25"/>
      <c r="J85" s="25"/>
      <c r="K85" s="3"/>
      <c r="L85" s="3"/>
    </row>
    <row r="86" spans="4:12">
      <c r="D86" s="22">
        <v>85</v>
      </c>
      <c r="E86" s="32" t="s">
        <v>154</v>
      </c>
      <c r="F86" s="23" t="s">
        <v>151</v>
      </c>
      <c r="G86" s="24"/>
      <c r="H86" s="23"/>
      <c r="I86" s="25"/>
      <c r="J86" s="25"/>
      <c r="K86" s="3"/>
      <c r="L86" s="3"/>
    </row>
    <row r="87" spans="4:12">
      <c r="D87" s="22"/>
      <c r="E87" s="32"/>
      <c r="F87" s="23"/>
      <c r="G87" s="24"/>
      <c r="H87" s="23"/>
      <c r="I87" s="25"/>
      <c r="J87" s="25"/>
      <c r="K87" s="3"/>
      <c r="L87" s="3"/>
    </row>
    <row r="88" spans="4:12">
      <c r="D88" s="22"/>
      <c r="E88" s="32"/>
      <c r="F88" s="23"/>
      <c r="G88" s="24"/>
      <c r="H88" s="23"/>
      <c r="I88" s="25"/>
      <c r="J88" s="25"/>
      <c r="K88" s="3"/>
      <c r="L88" s="3"/>
    </row>
    <row r="89" spans="4:12">
      <c r="D89" s="22"/>
      <c r="E89" s="32"/>
      <c r="F89" s="23"/>
      <c r="G89" s="24"/>
      <c r="H89" s="23"/>
      <c r="I89" s="25"/>
      <c r="J89" s="25"/>
      <c r="K89" s="3"/>
      <c r="L89" s="3"/>
    </row>
    <row r="90" spans="4:12">
      <c r="D90" s="22"/>
      <c r="E90" s="32"/>
      <c r="F90" s="23"/>
      <c r="G90" s="24"/>
      <c r="H90" s="23"/>
      <c r="I90" s="25"/>
      <c r="J90" s="25"/>
      <c r="K90" s="3"/>
      <c r="L90" s="3"/>
    </row>
    <row r="91" spans="4:12">
      <c r="D91" s="22"/>
      <c r="E91" s="32"/>
      <c r="F91" s="23"/>
      <c r="G91" s="24"/>
      <c r="H91" s="23"/>
      <c r="I91" s="25"/>
      <c r="J91" s="25"/>
      <c r="K91" s="3"/>
      <c r="L91" s="3"/>
    </row>
    <row r="92" spans="4:12">
      <c r="D92" s="22">
        <v>91</v>
      </c>
      <c r="E92" s="32" t="s">
        <v>162</v>
      </c>
      <c r="F92" s="23" t="s">
        <v>151</v>
      </c>
      <c r="G92" s="24"/>
      <c r="H92" s="23"/>
      <c r="I92" s="25"/>
      <c r="J92" s="25"/>
      <c r="K92" s="3"/>
      <c r="L92" s="3"/>
    </row>
    <row r="93" spans="4:12">
      <c r="D93" s="22">
        <v>92</v>
      </c>
      <c r="E93" s="32" t="s">
        <v>155</v>
      </c>
      <c r="F93" s="23" t="s">
        <v>151</v>
      </c>
      <c r="G93" s="24"/>
      <c r="H93" s="23"/>
      <c r="I93" s="25"/>
      <c r="J93" s="25"/>
      <c r="K93" s="3"/>
      <c r="L93" s="3"/>
    </row>
    <row r="94" spans="4:12">
      <c r="D94" s="22">
        <v>93</v>
      </c>
      <c r="E94" s="32" t="s">
        <v>156</v>
      </c>
      <c r="F94" s="23" t="s">
        <v>151</v>
      </c>
      <c r="G94" s="24"/>
      <c r="H94" s="23"/>
      <c r="I94" s="25"/>
      <c r="J94" s="25"/>
      <c r="K94" s="3"/>
      <c r="L94" s="3"/>
    </row>
    <row r="95" spans="4:12">
      <c r="D95" s="22">
        <v>94</v>
      </c>
      <c r="E95" s="32" t="s">
        <v>157</v>
      </c>
      <c r="F95" s="23" t="s">
        <v>151</v>
      </c>
      <c r="G95" s="24"/>
      <c r="H95" s="23"/>
      <c r="I95" s="25"/>
      <c r="J95" s="25"/>
      <c r="K95" s="3"/>
      <c r="L95" s="3"/>
    </row>
    <row r="96" spans="4:12">
      <c r="D96" s="22">
        <v>95</v>
      </c>
      <c r="E96" s="32" t="s">
        <v>158</v>
      </c>
      <c r="F96" s="23" t="s">
        <v>151</v>
      </c>
      <c r="G96" s="24"/>
      <c r="H96" s="23"/>
      <c r="I96" s="25"/>
      <c r="J96" s="25"/>
      <c r="K96" s="3"/>
      <c r="L96" s="3"/>
    </row>
    <row r="97" spans="4:12">
      <c r="D97" s="22">
        <v>96</v>
      </c>
      <c r="E97" s="32" t="s">
        <v>159</v>
      </c>
      <c r="F97" s="23" t="s">
        <v>151</v>
      </c>
      <c r="G97" s="24"/>
      <c r="H97" s="23"/>
      <c r="I97" s="25"/>
      <c r="J97" s="25"/>
      <c r="K97" s="3"/>
      <c r="L97" s="3"/>
    </row>
    <row r="98" spans="4:12">
      <c r="D98" s="22"/>
      <c r="E98" s="32"/>
      <c r="F98" s="23"/>
      <c r="G98" s="24"/>
      <c r="H98" s="23"/>
      <c r="I98" s="25"/>
      <c r="J98" s="25"/>
      <c r="K98" s="3"/>
      <c r="L98" s="3"/>
    </row>
    <row r="99" spans="4:12">
      <c r="D99" s="22"/>
      <c r="E99" s="32"/>
      <c r="F99" s="23"/>
      <c r="G99" s="28"/>
      <c r="H99" s="23"/>
      <c r="I99" s="28"/>
      <c r="J99" s="25"/>
      <c r="K99" s="3"/>
      <c r="L99" s="3"/>
    </row>
    <row r="100" spans="4:12">
      <c r="D100" s="22"/>
      <c r="E100" s="32"/>
      <c r="F100" s="28"/>
      <c r="G100" s="77"/>
      <c r="H100" s="23"/>
      <c r="I100" s="28"/>
      <c r="J100" s="28"/>
      <c r="K100" s="77"/>
      <c r="L100" s="3"/>
    </row>
    <row r="101" spans="4:12">
      <c r="D101" s="22"/>
      <c r="E101" s="32"/>
      <c r="F101" s="28"/>
      <c r="G101" s="77"/>
      <c r="H101" s="23"/>
      <c r="I101" s="28"/>
      <c r="J101" s="28"/>
      <c r="K101" s="77"/>
      <c r="L101" s="3"/>
    </row>
    <row r="102" spans="4:12">
      <c r="D102" s="22"/>
      <c r="E102" s="32"/>
      <c r="F102" s="23"/>
      <c r="G102" s="24"/>
      <c r="H102" s="23"/>
      <c r="I102" s="28"/>
      <c r="J102" s="25"/>
      <c r="K102" s="3"/>
      <c r="L102" s="3"/>
    </row>
    <row r="103" spans="4:12">
      <c r="D103" s="22"/>
      <c r="E103" s="32"/>
      <c r="F103" s="23"/>
      <c r="G103" s="24"/>
      <c r="H103" s="23"/>
      <c r="I103" s="28"/>
      <c r="J103" s="25"/>
      <c r="K103" s="3"/>
      <c r="L103" s="3"/>
    </row>
    <row r="104" spans="4:12">
      <c r="D104" s="22"/>
      <c r="E104" s="32"/>
      <c r="F104" s="23"/>
      <c r="G104" s="24"/>
      <c r="H104" s="23"/>
      <c r="I104" s="28"/>
      <c r="J104" s="25"/>
      <c r="K104" s="3"/>
      <c r="L104" s="3"/>
    </row>
    <row r="105" spans="4:12">
      <c r="D105" s="22"/>
      <c r="E105" s="32"/>
      <c r="F105" s="23"/>
      <c r="G105" s="24"/>
      <c r="H105" s="23"/>
      <c r="I105" s="28"/>
      <c r="J105" s="25"/>
      <c r="K105" s="3"/>
      <c r="L105" s="3"/>
    </row>
    <row r="106" spans="4:12">
      <c r="D106" s="78"/>
      <c r="E106" s="79"/>
      <c r="F106" s="80"/>
      <c r="G106" s="81"/>
      <c r="H106" s="82"/>
      <c r="I106" s="83"/>
      <c r="J106" s="84"/>
      <c r="K106" s="85"/>
      <c r="L106" s="85"/>
    </row>
    <row r="107" spans="4:12">
      <c r="D107" s="22"/>
      <c r="E107" s="32"/>
      <c r="F107" s="23"/>
      <c r="G107" s="24"/>
      <c r="H107" s="23"/>
      <c r="I107" s="25"/>
      <c r="J107" s="25"/>
      <c r="K107" s="3"/>
      <c r="L107" s="3"/>
    </row>
    <row r="108" spans="4:12">
      <c r="D108" s="22"/>
      <c r="E108" s="32"/>
      <c r="F108" s="23"/>
      <c r="G108" s="24"/>
      <c r="H108" s="23"/>
      <c r="I108" s="25"/>
      <c r="J108" s="25"/>
      <c r="K108" s="3"/>
      <c r="L108" s="3"/>
    </row>
    <row r="109" spans="4:12">
      <c r="D109" s="22"/>
      <c r="E109" s="32"/>
      <c r="F109" s="23"/>
      <c r="G109" s="28"/>
      <c r="H109" s="23"/>
      <c r="I109" s="28"/>
      <c r="J109" s="25"/>
      <c r="K109" s="3"/>
      <c r="L109" s="3"/>
    </row>
    <row r="110" spans="4:12">
      <c r="D110" s="22"/>
      <c r="E110" s="32"/>
      <c r="F110" s="28"/>
      <c r="G110" s="77"/>
      <c r="H110" s="23"/>
      <c r="I110" s="25"/>
      <c r="J110" s="28"/>
      <c r="K110" s="77"/>
      <c r="L110" s="3"/>
    </row>
    <row r="111" spans="4:12">
      <c r="D111" s="22"/>
      <c r="E111" s="32"/>
      <c r="F111" s="23"/>
      <c r="G111" s="24"/>
      <c r="H111" s="23"/>
      <c r="I111" s="25"/>
      <c r="J111" s="25"/>
      <c r="K111" s="3"/>
      <c r="L111" s="3"/>
    </row>
    <row r="112" spans="4:12">
      <c r="D112" s="22"/>
      <c r="E112" s="32"/>
      <c r="F112" s="23"/>
      <c r="G112" s="24"/>
      <c r="H112" s="23"/>
      <c r="I112" s="25"/>
      <c r="J112" s="25"/>
      <c r="K112" s="3"/>
      <c r="L112" s="3"/>
    </row>
    <row r="113" spans="4:12">
      <c r="D113" s="22"/>
      <c r="E113" s="32"/>
      <c r="F113" s="23"/>
      <c r="G113" s="24"/>
      <c r="H113" s="23"/>
      <c r="I113" s="25"/>
      <c r="J113" s="25"/>
      <c r="K113" s="3"/>
      <c r="L113" s="3"/>
    </row>
    <row r="114" spans="4:12">
      <c r="D114" s="22"/>
      <c r="E114" s="32"/>
      <c r="F114" s="23"/>
      <c r="G114" s="24"/>
      <c r="H114" s="23"/>
      <c r="I114" s="25"/>
      <c r="J114" s="25"/>
      <c r="K114" s="3"/>
      <c r="L114" s="3"/>
    </row>
    <row r="115" spans="4:12">
      <c r="D115" s="78"/>
      <c r="E115" s="79"/>
      <c r="F115" s="80"/>
      <c r="G115" s="81"/>
      <c r="H115" s="82"/>
      <c r="I115" s="83"/>
      <c r="J115" s="84"/>
      <c r="K115" s="85"/>
      <c r="L115" s="85"/>
    </row>
    <row r="116" spans="4:12">
      <c r="D116" s="22"/>
      <c r="E116" s="32"/>
      <c r="F116" s="23"/>
      <c r="G116" s="24"/>
      <c r="H116" s="23"/>
      <c r="I116" s="25"/>
      <c r="J116" s="25"/>
      <c r="K116" s="3"/>
      <c r="L116" s="3"/>
    </row>
    <row r="117" spans="4:12">
      <c r="D117" s="22"/>
      <c r="E117" s="32"/>
      <c r="F117" s="23"/>
      <c r="G117" s="24"/>
      <c r="H117" s="23"/>
      <c r="I117" s="25"/>
      <c r="J117" s="25"/>
      <c r="K117" s="3"/>
      <c r="L117" s="3"/>
    </row>
    <row r="118" spans="4:12">
      <c r="D118" s="22"/>
      <c r="E118" s="32"/>
      <c r="F118" s="23"/>
      <c r="G118" s="24"/>
      <c r="H118" s="23"/>
      <c r="I118" s="25"/>
      <c r="J118" s="25"/>
      <c r="K118" s="3"/>
      <c r="L118" s="3"/>
    </row>
    <row r="119" spans="4:12">
      <c r="D119" s="22"/>
      <c r="E119" s="32"/>
      <c r="F119" s="23"/>
      <c r="G119" s="24"/>
      <c r="H119" s="23"/>
      <c r="I119" s="25"/>
      <c r="J119" s="25"/>
      <c r="K119" s="3"/>
      <c r="L119" s="3"/>
    </row>
    <row r="120" spans="4:12">
      <c r="D120" s="22"/>
      <c r="E120" s="32"/>
      <c r="F120" s="23"/>
      <c r="G120" s="24"/>
      <c r="H120" s="23"/>
      <c r="I120" s="25"/>
      <c r="J120" s="25"/>
      <c r="K120" s="3"/>
      <c r="L120" s="3"/>
    </row>
    <row r="121" spans="4:12">
      <c r="D121" s="22"/>
      <c r="E121" s="32"/>
      <c r="F121" s="23"/>
      <c r="G121" s="24"/>
      <c r="H121" s="23"/>
      <c r="I121" s="25"/>
      <c r="J121" s="25"/>
      <c r="K121" s="3"/>
      <c r="L121" s="3"/>
    </row>
    <row r="122" spans="4:12">
      <c r="D122" s="22"/>
      <c r="E122" s="32"/>
      <c r="F122" s="23"/>
      <c r="G122" s="24"/>
      <c r="H122" s="23"/>
      <c r="I122" s="25"/>
      <c r="J122" s="25"/>
      <c r="K122" s="3"/>
      <c r="L122" s="3"/>
    </row>
    <row r="123" spans="4:12">
      <c r="D123" s="22"/>
      <c r="E123" s="32"/>
      <c r="F123" s="23"/>
      <c r="G123" s="24"/>
      <c r="H123" s="23"/>
      <c r="I123" s="25"/>
      <c r="J123" s="25"/>
      <c r="K123" s="3"/>
      <c r="L123" s="3"/>
    </row>
    <row r="124" spans="4:12">
      <c r="D124" s="22"/>
      <c r="E124" s="32"/>
      <c r="F124" s="23"/>
      <c r="G124" s="24"/>
      <c r="H124" s="23"/>
      <c r="I124" s="25"/>
      <c r="J124" s="25"/>
      <c r="K124" s="3"/>
      <c r="L124" s="3"/>
    </row>
    <row r="125" spans="4:12">
      <c r="D125" s="22"/>
      <c r="E125" s="32"/>
      <c r="F125" s="23"/>
      <c r="G125" s="24"/>
      <c r="H125" s="23"/>
      <c r="I125" s="25"/>
      <c r="J125" s="25"/>
      <c r="K125" s="3"/>
      <c r="L125" s="3"/>
    </row>
    <row r="126" spans="4:12">
      <c r="D126" s="22"/>
      <c r="E126" s="32"/>
      <c r="F126" s="23"/>
      <c r="G126" s="24"/>
      <c r="H126" s="23"/>
      <c r="I126" s="25"/>
      <c r="J126" s="25"/>
      <c r="K126" s="3"/>
      <c r="L126" s="3"/>
    </row>
    <row r="127" spans="4:12">
      <c r="D127" s="22"/>
      <c r="E127" s="32"/>
      <c r="F127" s="23"/>
      <c r="G127" s="24"/>
      <c r="H127" s="23"/>
      <c r="I127" s="25"/>
      <c r="J127" s="25"/>
      <c r="K127" s="3"/>
      <c r="L127" s="3"/>
    </row>
    <row r="128" spans="4:12">
      <c r="D128" s="22"/>
      <c r="E128" s="32"/>
      <c r="F128" s="23"/>
      <c r="G128" s="24"/>
      <c r="H128" s="23"/>
      <c r="I128" s="25"/>
      <c r="J128" s="25"/>
      <c r="K128" s="3"/>
      <c r="L128" s="3"/>
    </row>
    <row r="129" spans="4:12">
      <c r="D129" s="22"/>
      <c r="E129" s="32"/>
      <c r="F129" s="23"/>
      <c r="G129" s="24"/>
      <c r="H129" s="23"/>
      <c r="I129" s="25"/>
      <c r="J129" s="25"/>
      <c r="K129" s="3"/>
      <c r="L129" s="3"/>
    </row>
    <row r="130" spans="4:12">
      <c r="D130" s="22"/>
      <c r="E130" s="32"/>
      <c r="F130" s="23"/>
      <c r="G130" s="24"/>
      <c r="H130" s="23"/>
      <c r="I130" s="25"/>
      <c r="J130" s="25"/>
      <c r="K130" s="3"/>
      <c r="L130" s="3"/>
    </row>
    <row r="131" spans="4:12">
      <c r="D131" s="22"/>
      <c r="E131" s="32"/>
      <c r="F131" s="23"/>
      <c r="G131" s="24"/>
      <c r="H131" s="23"/>
      <c r="I131" s="25"/>
      <c r="J131" s="25"/>
      <c r="K131" s="3"/>
      <c r="L131" s="3"/>
    </row>
    <row r="132" spans="4:12">
      <c r="D132" s="22"/>
      <c r="E132" s="32"/>
      <c r="F132" s="23"/>
      <c r="G132" s="24"/>
      <c r="H132" s="23"/>
      <c r="I132" s="25"/>
      <c r="J132" s="25"/>
      <c r="K132" s="3"/>
      <c r="L132" s="3"/>
    </row>
    <row r="133" spans="4:12">
      <c r="D133" s="22"/>
      <c r="E133" s="32"/>
      <c r="F133" s="23"/>
      <c r="G133" s="24"/>
      <c r="H133" s="23"/>
      <c r="I133" s="25"/>
      <c r="J133" s="25"/>
      <c r="K133" s="3"/>
      <c r="L133" s="3"/>
    </row>
    <row r="134" spans="4:12">
      <c r="D134" s="22"/>
      <c r="E134" s="32"/>
      <c r="F134" s="23"/>
      <c r="G134" s="24"/>
      <c r="H134" s="23"/>
      <c r="I134" s="25"/>
      <c r="J134" s="25"/>
      <c r="K134" s="3"/>
      <c r="L134" s="3"/>
    </row>
    <row r="135" spans="4:12">
      <c r="D135" s="22"/>
      <c r="E135" s="32"/>
      <c r="F135" s="23"/>
      <c r="G135" s="24"/>
      <c r="H135" s="23"/>
      <c r="I135" s="25"/>
      <c r="J135" s="25"/>
      <c r="K135" s="3"/>
      <c r="L135" s="3"/>
    </row>
    <row r="136" spans="4:12">
      <c r="D136" s="22"/>
      <c r="E136" s="32"/>
      <c r="F136" s="23"/>
      <c r="G136" s="24"/>
      <c r="H136" s="23"/>
      <c r="I136" s="25"/>
      <c r="J136" s="25"/>
      <c r="K136" s="3"/>
      <c r="L136" s="3"/>
    </row>
    <row r="137" spans="4:12">
      <c r="D137" s="22"/>
      <c r="E137" s="32"/>
      <c r="F137" s="23"/>
      <c r="G137" s="24"/>
      <c r="H137" s="23"/>
      <c r="I137" s="25"/>
      <c r="J137" s="25"/>
      <c r="K137" s="3"/>
      <c r="L137" s="3"/>
    </row>
    <row r="138" spans="4:12">
      <c r="D138" s="22"/>
      <c r="E138" s="32"/>
      <c r="F138" s="23"/>
      <c r="G138" s="24"/>
      <c r="H138" s="23"/>
      <c r="I138" s="25"/>
      <c r="J138" s="25"/>
      <c r="K138" s="3"/>
      <c r="L138" s="3"/>
    </row>
    <row r="139" spans="4:12">
      <c r="D139" s="22"/>
      <c r="E139" s="32"/>
      <c r="F139" s="23"/>
      <c r="G139" s="24"/>
      <c r="H139" s="23"/>
      <c r="I139" s="25"/>
      <c r="J139" s="25"/>
      <c r="K139" s="3"/>
      <c r="L139" s="3"/>
    </row>
    <row r="140" spans="4:12">
      <c r="D140" s="22"/>
      <c r="E140" s="32"/>
      <c r="F140" s="23"/>
      <c r="G140" s="24"/>
      <c r="H140" s="23"/>
      <c r="I140" s="25"/>
      <c r="J140" s="25"/>
      <c r="K140" s="3"/>
      <c r="L140" s="3"/>
    </row>
    <row r="141" spans="4:12">
      <c r="D141" s="22"/>
      <c r="E141" s="32"/>
      <c r="F141" s="23"/>
      <c r="G141" s="24"/>
      <c r="H141" s="23"/>
      <c r="I141" s="25"/>
      <c r="J141" s="25"/>
      <c r="K141" s="3"/>
      <c r="L141" s="3"/>
    </row>
    <row r="142" spans="4:12">
      <c r="D142" s="22"/>
      <c r="E142" s="32"/>
      <c r="F142" s="23"/>
      <c r="G142" s="24"/>
      <c r="H142" s="23"/>
      <c r="I142" s="25"/>
      <c r="J142" s="25"/>
      <c r="K142" s="3"/>
      <c r="L142" s="3"/>
    </row>
    <row r="143" spans="4:12">
      <c r="D143" s="22"/>
      <c r="E143" s="32"/>
      <c r="F143" s="23"/>
      <c r="G143" s="24"/>
      <c r="H143" s="23"/>
      <c r="I143" s="25"/>
      <c r="J143" s="25"/>
      <c r="K143" s="3"/>
      <c r="L143" s="3"/>
    </row>
    <row r="144" spans="4:12">
      <c r="D144" s="22"/>
      <c r="E144" s="32"/>
      <c r="F144" s="23"/>
      <c r="G144" s="24"/>
      <c r="H144" s="23"/>
      <c r="I144" s="25"/>
      <c r="J144" s="25"/>
      <c r="K144" s="3"/>
      <c r="L144" s="3"/>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おおば 大場</cp:lastModifiedBy>
  <cp:lastPrinted>2022-07-15T06:36:51Z</cp:lastPrinted>
  <dcterms:created xsi:type="dcterms:W3CDTF">2011-12-09T02:11:47Z</dcterms:created>
  <dcterms:modified xsi:type="dcterms:W3CDTF">2026-05-08T09:16:02Z</dcterms:modified>
</cp:coreProperties>
</file>