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2f1d2c1caff4bfe2/デスクトップ/新しいフォルダー/"/>
    </mc:Choice>
  </mc:AlternateContent>
  <xr:revisionPtr revIDLastSave="0" documentId="8_{EAA6F2FC-35E5-45E5-BD18-2C052DC8D7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加申込書" sheetId="1" r:id="rId1"/>
    <sheet name="現ライセンス" sheetId="4" r:id="rId2"/>
    <sheet name="発行区分" sheetId="3" r:id="rId3"/>
    <sheet name="受講内容" sheetId="5" r:id="rId4"/>
    <sheet name="受講料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1" l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23" i="1"/>
  <c r="L24" i="1"/>
  <c r="L25" i="1"/>
  <c r="L26" i="1"/>
  <c r="L42" i="1" l="1"/>
</calcChain>
</file>

<file path=xl/sharedStrings.xml><?xml version="1.0" encoding="utf-8"?>
<sst xmlns="http://schemas.openxmlformats.org/spreadsheetml/2006/main" count="96" uniqueCount="52">
  <si>
    <t>●開催内容（講習会開催者入力・記載欄）</t>
    <rPh sb="1" eb="3">
      <t>カイサイ</t>
    </rPh>
    <rPh sb="3" eb="5">
      <t>ナイヨウ</t>
    </rPh>
    <rPh sb="6" eb="9">
      <t>コウシュウカイ</t>
    </rPh>
    <rPh sb="9" eb="11">
      <t>カイサイ</t>
    </rPh>
    <rPh sb="11" eb="12">
      <t>シャ</t>
    </rPh>
    <rPh sb="12" eb="14">
      <t>ニュウリョク</t>
    </rPh>
    <rPh sb="15" eb="17">
      <t>キサイ</t>
    </rPh>
    <rPh sb="17" eb="18">
      <t>ラン</t>
    </rPh>
    <phoneticPr fontId="3"/>
  </si>
  <si>
    <t xml:space="preserve"> 講  習  会  開  催  者  名</t>
    <rPh sb="1" eb="2">
      <t>コウ</t>
    </rPh>
    <rPh sb="4" eb="5">
      <t>ナライ</t>
    </rPh>
    <rPh sb="7" eb="8">
      <t>カイ</t>
    </rPh>
    <rPh sb="10" eb="11">
      <t>カイ</t>
    </rPh>
    <rPh sb="13" eb="14">
      <t>モヨオ</t>
    </rPh>
    <rPh sb="16" eb="17">
      <t>シャ</t>
    </rPh>
    <rPh sb="19" eb="20">
      <t>メイ</t>
    </rPh>
    <phoneticPr fontId="3"/>
  </si>
  <si>
    <r>
      <t xml:space="preserve"> 問    </t>
    </r>
    <r>
      <rPr>
        <sz val="11"/>
        <rFont val="ＭＳ Ｐゴシック"/>
        <family val="3"/>
        <charset val="128"/>
      </rPr>
      <t>い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合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わ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せ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先</t>
    </r>
    <rPh sb="1" eb="2">
      <t>ト</t>
    </rPh>
    <rPh sb="10" eb="11">
      <t>ア</t>
    </rPh>
    <rPh sb="22" eb="23">
      <t>サキ</t>
    </rPh>
    <phoneticPr fontId="3"/>
  </si>
  <si>
    <r>
      <t>T</t>
    </r>
    <r>
      <rPr>
        <sz val="11"/>
        <color theme="1"/>
        <rFont val="Yu Gothic"/>
        <family val="2"/>
        <scheme val="minor"/>
      </rPr>
      <t xml:space="preserve">EL </t>
    </r>
    <phoneticPr fontId="3"/>
  </si>
  <si>
    <t>FAX</t>
    <phoneticPr fontId="3"/>
  </si>
  <si>
    <t xml:space="preserve"> 講        習       会       日</t>
    <rPh sb="1" eb="2">
      <t>コウ</t>
    </rPh>
    <rPh sb="10" eb="11">
      <t>ナライ</t>
    </rPh>
    <rPh sb="18" eb="19">
      <t>カイ</t>
    </rPh>
    <rPh sb="26" eb="27">
      <t>ビ</t>
    </rPh>
    <phoneticPr fontId="3"/>
  </si>
  <si>
    <t>会場</t>
    <rPh sb="0" eb="2">
      <t>カイジョウ</t>
    </rPh>
    <phoneticPr fontId="3"/>
  </si>
  <si>
    <r>
      <t xml:space="preserve"> 参   </t>
    </r>
    <r>
      <rPr>
        <sz val="11"/>
        <rFont val="ＭＳ Ｐゴシック"/>
        <family val="3"/>
        <charset val="128"/>
      </rPr>
      <t>加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申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込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期</t>
    </r>
    <r>
      <rPr>
        <sz val="11"/>
        <color theme="1"/>
        <rFont val="Yu Gothic"/>
        <family val="2"/>
        <scheme val="minor"/>
      </rPr>
      <t xml:space="preserve">    </t>
    </r>
    <r>
      <rPr>
        <sz val="11"/>
        <rFont val="ＭＳ Ｐゴシック"/>
        <family val="3"/>
        <charset val="128"/>
      </rPr>
      <t>限</t>
    </r>
    <rPh sb="1" eb="2">
      <t>サン</t>
    </rPh>
    <rPh sb="5" eb="6">
      <t>カ</t>
    </rPh>
    <rPh sb="9" eb="10">
      <t>サル</t>
    </rPh>
    <rPh sb="13" eb="14">
      <t>コミ</t>
    </rPh>
    <rPh sb="17" eb="18">
      <t>キ</t>
    </rPh>
    <rPh sb="22" eb="23">
      <t>キリ</t>
    </rPh>
    <phoneticPr fontId="3"/>
  </si>
  <si>
    <t>●参加者名簿（参加道場入力・記載）</t>
    <rPh sb="1" eb="4">
      <t>サンカシャ</t>
    </rPh>
    <rPh sb="4" eb="6">
      <t>メイボ</t>
    </rPh>
    <rPh sb="7" eb="9">
      <t>サンカ</t>
    </rPh>
    <rPh sb="9" eb="11">
      <t>ドウジョウ</t>
    </rPh>
    <rPh sb="11" eb="13">
      <t>ニュウリョク</t>
    </rPh>
    <rPh sb="14" eb="16">
      <t>キサイ</t>
    </rPh>
    <phoneticPr fontId="3"/>
  </si>
  <si>
    <t xml:space="preserve"> 代  表  者  名</t>
    <rPh sb="1" eb="2">
      <t>ダイ</t>
    </rPh>
    <rPh sb="4" eb="5">
      <t>オモテ</t>
    </rPh>
    <rPh sb="7" eb="8">
      <t>シャ</t>
    </rPh>
    <rPh sb="10" eb="11">
      <t>メイ</t>
    </rPh>
    <phoneticPr fontId="3"/>
  </si>
  <si>
    <r>
      <t xml:space="preserve"> 連</t>
    </r>
    <r>
      <rPr>
        <sz val="11"/>
        <color theme="1"/>
        <rFont val="Yu Gothic"/>
        <family val="2"/>
        <scheme val="minor"/>
      </rPr>
      <t xml:space="preserve">            </t>
    </r>
    <r>
      <rPr>
        <sz val="11"/>
        <rFont val="ＭＳ Ｐゴシック"/>
        <family val="3"/>
        <charset val="128"/>
      </rPr>
      <t>絡</t>
    </r>
    <r>
      <rPr>
        <sz val="11"/>
        <color theme="1"/>
        <rFont val="Yu Gothic"/>
        <family val="2"/>
        <scheme val="minor"/>
      </rPr>
      <t xml:space="preserve">            </t>
    </r>
    <r>
      <rPr>
        <sz val="11"/>
        <rFont val="ＭＳ Ｐゴシック"/>
        <family val="3"/>
        <charset val="128"/>
      </rPr>
      <t>先</t>
    </r>
    <rPh sb="1" eb="2">
      <t>レン</t>
    </rPh>
    <rPh sb="14" eb="15">
      <t>ラク</t>
    </rPh>
    <rPh sb="27" eb="28">
      <t>サキ</t>
    </rPh>
    <phoneticPr fontId="3"/>
  </si>
  <si>
    <t>審判員登録No.</t>
    <rPh sb="0" eb="3">
      <t>シンパンイン</t>
    </rPh>
    <rPh sb="3" eb="5">
      <t>トウロク</t>
    </rPh>
    <phoneticPr fontId="1"/>
  </si>
  <si>
    <t>ー</t>
    <phoneticPr fontId="1"/>
  </si>
  <si>
    <t>発行区分</t>
    <rPh sb="0" eb="2">
      <t>ハッコウ</t>
    </rPh>
    <rPh sb="2" eb="4">
      <t>クブン</t>
    </rPh>
    <phoneticPr fontId="1"/>
  </si>
  <si>
    <t>氏名</t>
    <rPh sb="0" eb="2">
      <t>シメイ</t>
    </rPh>
    <phoneticPr fontId="1"/>
  </si>
  <si>
    <t>受講料</t>
    <rPh sb="0" eb="3">
      <t>ジュコウリョウ</t>
    </rPh>
    <phoneticPr fontId="1"/>
  </si>
  <si>
    <t>一般</t>
    <rPh sb="0" eb="2">
      <t>イッパン</t>
    </rPh>
    <phoneticPr fontId="1"/>
  </si>
  <si>
    <t>審判ライセンス保持者</t>
    <rPh sb="0" eb="2">
      <t>シンパン</t>
    </rPh>
    <rPh sb="7" eb="10">
      <t>ホジシャ</t>
    </rPh>
    <phoneticPr fontId="1"/>
  </si>
  <si>
    <t>新規</t>
    <rPh sb="0" eb="2">
      <t>シンキ</t>
    </rPh>
    <phoneticPr fontId="1"/>
  </si>
  <si>
    <t>再発行</t>
    <rPh sb="0" eb="3">
      <t>サイハッコウ</t>
    </rPh>
    <phoneticPr fontId="1"/>
  </si>
  <si>
    <t>円</t>
    <rPh sb="0" eb="1">
      <t>エン</t>
    </rPh>
    <phoneticPr fontId="1"/>
  </si>
  <si>
    <t>JKC個人</t>
    <rPh sb="3" eb="5">
      <t>コジン</t>
    </rPh>
    <phoneticPr fontId="1"/>
  </si>
  <si>
    <t>会員登録ID</t>
  </si>
  <si>
    <t>現ライセンス</t>
    <rPh sb="0" eb="1">
      <t>ゲン</t>
    </rPh>
    <phoneticPr fontId="1"/>
  </si>
  <si>
    <t>S級</t>
    <rPh sb="1" eb="2">
      <t>キュウ</t>
    </rPh>
    <phoneticPr fontId="1"/>
  </si>
  <si>
    <t>準S級</t>
    <rPh sb="0" eb="1">
      <t>ジュン</t>
    </rPh>
    <rPh sb="2" eb="3">
      <t>キュウ</t>
    </rPh>
    <phoneticPr fontId="1"/>
  </si>
  <si>
    <t>A級</t>
    <rPh sb="1" eb="2">
      <t>キュウ</t>
    </rPh>
    <phoneticPr fontId="1"/>
  </si>
  <si>
    <t>B級</t>
    <rPh sb="1" eb="2">
      <t>キュウ</t>
    </rPh>
    <phoneticPr fontId="1"/>
  </si>
  <si>
    <t>C級</t>
    <rPh sb="1" eb="2">
      <t>キュウ</t>
    </rPh>
    <phoneticPr fontId="1"/>
  </si>
  <si>
    <t>D級</t>
    <rPh sb="1" eb="2">
      <t>キュウ</t>
    </rPh>
    <phoneticPr fontId="1"/>
  </si>
  <si>
    <t>E級</t>
    <rPh sb="1" eb="2">
      <t>キュウ</t>
    </rPh>
    <phoneticPr fontId="1"/>
  </si>
  <si>
    <t>なし</t>
    <phoneticPr fontId="1"/>
  </si>
  <si>
    <t>金額</t>
    <rPh sb="0" eb="2">
      <t>キンガク</t>
    </rPh>
    <phoneticPr fontId="1"/>
  </si>
  <si>
    <t>受講内容</t>
    <rPh sb="0" eb="2">
      <t>ジュコウ</t>
    </rPh>
    <rPh sb="2" eb="4">
      <t>ナイヨウ</t>
    </rPh>
    <phoneticPr fontId="1"/>
  </si>
  <si>
    <t>合計金額</t>
    <rPh sb="0" eb="4">
      <t>ゴウケイキンガク</t>
    </rPh>
    <phoneticPr fontId="1"/>
  </si>
  <si>
    <t xml:space="preserve"> 道　　    場　     　名</t>
    <rPh sb="1" eb="2">
      <t>ミチ</t>
    </rPh>
    <rPh sb="8" eb="9">
      <t>バ</t>
    </rPh>
    <rPh sb="16" eb="17">
      <t>メイ</t>
    </rPh>
    <phoneticPr fontId="3"/>
  </si>
  <si>
    <t>連　絡　先　住　所</t>
    <rPh sb="0" eb="1">
      <t>レン</t>
    </rPh>
    <rPh sb="2" eb="3">
      <t>ラク</t>
    </rPh>
    <rPh sb="4" eb="5">
      <t>サキ</t>
    </rPh>
    <rPh sb="6" eb="7">
      <t>ジュウ</t>
    </rPh>
    <rPh sb="8" eb="9">
      <t>ショ</t>
    </rPh>
    <phoneticPr fontId="1"/>
  </si>
  <si>
    <t xml:space="preserve">TEL </t>
    <phoneticPr fontId="3"/>
  </si>
  <si>
    <t>*ライセンスの有効期間は1年（4月～3月）。　毎年受講が必要です。</t>
    <phoneticPr fontId="3"/>
  </si>
  <si>
    <t>一般社団法人全日本空手審判機構　セコンド講習会　参加申込書</t>
    <rPh sb="0" eb="6">
      <t>イッパンシャダンホウジン</t>
    </rPh>
    <rPh sb="6" eb="9">
      <t>ゼンニホン</t>
    </rPh>
    <rPh sb="9" eb="15">
      <t>カラテシンパンキコウ</t>
    </rPh>
    <rPh sb="20" eb="21">
      <t>ナラ</t>
    </rPh>
    <rPh sb="21" eb="22">
      <t>カイ</t>
    </rPh>
    <rPh sb="22" eb="24">
      <t>サンカ</t>
    </rPh>
    <rPh sb="24" eb="26">
      <t>モウシコミ</t>
    </rPh>
    <rPh sb="26" eb="27">
      <t>ショ</t>
    </rPh>
    <phoneticPr fontId="1"/>
  </si>
  <si>
    <t xml:space="preserve"> エクセルデータ 送信先</t>
    <rPh sb="9" eb="10">
      <t>ソウ</t>
    </rPh>
    <rPh sb="10" eb="11">
      <t>シン</t>
    </rPh>
    <rPh sb="11" eb="12">
      <t>サキ</t>
    </rPh>
    <phoneticPr fontId="1"/>
  </si>
  <si>
    <r>
      <t>*受講の方は、別途</t>
    </r>
    <r>
      <rPr>
        <b/>
        <sz val="10"/>
        <color indexed="10"/>
        <rFont val="ＭＳ Ｐゴシック"/>
        <family val="3"/>
        <charset val="128"/>
      </rPr>
      <t>セコンドライセンスカード発行申込書とライセンス登録料（一般 5,000円・審判ライセンス保持者 1,000円）</t>
    </r>
    <r>
      <rPr>
        <b/>
        <sz val="10"/>
        <rFont val="ＭＳ Ｐゴシック"/>
        <family val="3"/>
        <charset val="128"/>
      </rPr>
      <t>を期限までに提出してください。</t>
    </r>
    <rPh sb="1" eb="3">
      <t>ジュコウ</t>
    </rPh>
    <rPh sb="4" eb="5">
      <t>カタ</t>
    </rPh>
    <rPh sb="7" eb="9">
      <t>ベット</t>
    </rPh>
    <rPh sb="21" eb="23">
      <t>ハッコウ</t>
    </rPh>
    <rPh sb="23" eb="26">
      <t>モウシコミショ</t>
    </rPh>
    <rPh sb="32" eb="34">
      <t>トウロク</t>
    </rPh>
    <rPh sb="34" eb="35">
      <t>リョウ</t>
    </rPh>
    <rPh sb="36" eb="38">
      <t>イッパン</t>
    </rPh>
    <rPh sb="44" eb="45">
      <t>エン</t>
    </rPh>
    <rPh sb="46" eb="48">
      <t>シンパン</t>
    </rPh>
    <rPh sb="53" eb="56">
      <t>ホジシャ</t>
    </rPh>
    <rPh sb="62" eb="63">
      <t>エン</t>
    </rPh>
    <rPh sb="65" eb="67">
      <t>キゲン</t>
    </rPh>
    <rPh sb="70" eb="72">
      <t>テイシュツ</t>
    </rPh>
    <phoneticPr fontId="3"/>
  </si>
  <si>
    <t>メ ー ル ア ド レ ス</t>
    <phoneticPr fontId="3"/>
  </si>
  <si>
    <t xml:space="preserve"> 地  区 名（○をして下さい）　</t>
    <rPh sb="1" eb="2">
      <t>チ</t>
    </rPh>
    <rPh sb="4" eb="5">
      <t>ク</t>
    </rPh>
    <rPh sb="6" eb="7">
      <t>メイ</t>
    </rPh>
    <rPh sb="12" eb="13">
      <t>クダ</t>
    </rPh>
    <phoneticPr fontId="3"/>
  </si>
  <si>
    <r>
      <t xml:space="preserve">北海道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東北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甲信越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北陸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関東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中部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関西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中国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四国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>九州</t>
    </r>
    <rPh sb="0" eb="1">
      <t>キタ</t>
    </rPh>
    <rPh sb="1" eb="3">
      <t>カイドウ</t>
    </rPh>
    <rPh sb="6" eb="8">
      <t>トウホク</t>
    </rPh>
    <rPh sb="11" eb="14">
      <t>コウシンエツ</t>
    </rPh>
    <rPh sb="17" eb="19">
      <t>ホクリク</t>
    </rPh>
    <rPh sb="22" eb="24">
      <t>カントウ</t>
    </rPh>
    <rPh sb="27" eb="29">
      <t>チュウブ</t>
    </rPh>
    <rPh sb="32" eb="34">
      <t>カンサイ</t>
    </rPh>
    <rPh sb="37" eb="39">
      <t>チュウゴク</t>
    </rPh>
    <rPh sb="42" eb="44">
      <t>シコク</t>
    </rPh>
    <rPh sb="47" eb="49">
      <t>キュウシュウ</t>
    </rPh>
    <phoneticPr fontId="3"/>
  </si>
  <si>
    <t>〒     ー</t>
    <phoneticPr fontId="1"/>
  </si>
  <si>
    <t>JKJO中国事務局　戦士會</t>
    <rPh sb="4" eb="6">
      <t>チュウゴク</t>
    </rPh>
    <rPh sb="6" eb="9">
      <t>ジムキョク</t>
    </rPh>
    <rPh sb="10" eb="13">
      <t>センシカイ</t>
    </rPh>
    <phoneticPr fontId="1"/>
  </si>
  <si>
    <t xml:space="preserve"> (0856)54-9003</t>
    <phoneticPr fontId="1"/>
  </si>
  <si>
    <t>　西暦　2026年     9月       6日 （ 日 )</t>
    <rPh sb="1" eb="3">
      <t>セイレキ</t>
    </rPh>
    <rPh sb="8" eb="9">
      <t>トシ</t>
    </rPh>
    <rPh sb="15" eb="16">
      <t>ガツ</t>
    </rPh>
    <rPh sb="24" eb="25">
      <t>ニチ</t>
    </rPh>
    <rPh sb="28" eb="29">
      <t>ヒ</t>
    </rPh>
    <phoneticPr fontId="3"/>
  </si>
  <si>
    <t>　西暦　2026年 　 9月      6日 （ 日 )</t>
    <rPh sb="1" eb="3">
      <t>セイレキ</t>
    </rPh>
    <rPh sb="8" eb="9">
      <t>トシ</t>
    </rPh>
    <rPh sb="13" eb="14">
      <t>ガツ</t>
    </rPh>
    <rPh sb="21" eb="22">
      <t>ニチ</t>
    </rPh>
    <rPh sb="25" eb="26">
      <t>ヒ</t>
    </rPh>
    <phoneticPr fontId="3"/>
  </si>
  <si>
    <t>浅口市ふれあい交流館サンパレア</t>
    <phoneticPr fontId="1"/>
  </si>
  <si>
    <t>sensi1@mx1.kcv.ne.jp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</si>
</sst>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color theme="1"/>
      <name val="Yu Gothic"/>
      <family val="3"/>
      <charset val="128"/>
      <scheme val="minor"/>
    </font>
    <font>
      <b/>
      <sz val="10"/>
      <name val="ＭＳ Ｐゴシック"/>
      <family val="3"/>
      <charset val="128"/>
    </font>
    <font>
      <sz val="14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b/>
      <sz val="10"/>
      <color indexed="10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10" xfId="0" applyBorder="1"/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4" fillId="0" borderId="1" xfId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" xfId="0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31" fontId="17" fillId="0" borderId="1" xfId="0" applyNumberFormat="1" applyFont="1" applyBorder="1" applyAlignment="1">
      <alignment horizontal="left" vertical="center" shrinkToFit="1"/>
    </xf>
    <xf numFmtId="31" fontId="18" fillId="0" borderId="3" xfId="0" applyNumberFormat="1" applyFont="1" applyBorder="1" applyAlignment="1">
      <alignment horizontal="left" vertical="center" shrinkToFit="1"/>
    </xf>
    <xf numFmtId="31" fontId="18" fillId="0" borderId="2" xfId="0" applyNumberFormat="1" applyFont="1" applyBorder="1" applyAlignment="1">
      <alignment horizontal="left" vertical="center" shrinkToFit="1"/>
    </xf>
    <xf numFmtId="31" fontId="0" fillId="0" borderId="8" xfId="0" applyNumberFormat="1" applyBorder="1" applyAlignment="1">
      <alignment horizontal="center" vertical="center"/>
    </xf>
    <xf numFmtId="31" fontId="0" fillId="0" borderId="4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31" fontId="18" fillId="0" borderId="1" xfId="0" applyNumberFormat="1" applyFont="1" applyBorder="1" applyAlignment="1">
      <alignment horizontal="left" vertical="center" shrinkToFit="1"/>
    </xf>
    <xf numFmtId="0" fontId="0" fillId="0" borderId="1" xfId="0" applyBorder="1" applyAlignment="1">
      <alignment horizontal="center" vertical="center" wrapText="1"/>
    </xf>
    <xf numFmtId="31" fontId="8" fillId="0" borderId="9" xfId="0" applyNumberFormat="1" applyFont="1" applyBorder="1" applyAlignment="1">
      <alignment horizontal="center" vertical="center"/>
    </xf>
    <xf numFmtId="31" fontId="8" fillId="0" borderId="10" xfId="0" applyNumberFormat="1" applyFont="1" applyBorder="1" applyAlignment="1">
      <alignment horizontal="center" vertical="center"/>
    </xf>
    <xf numFmtId="31" fontId="8" fillId="0" borderId="11" xfId="0" applyNumberFormat="1" applyFont="1" applyBorder="1" applyAlignment="1">
      <alignment horizontal="center" vertical="center"/>
    </xf>
    <xf numFmtId="31" fontId="8" fillId="0" borderId="5" xfId="0" applyNumberFormat="1" applyFont="1" applyBorder="1" applyAlignment="1">
      <alignment horizontal="center" vertical="center"/>
    </xf>
    <xf numFmtId="31" fontId="8" fillId="0" borderId="6" xfId="0" applyNumberFormat="1" applyFont="1" applyBorder="1" applyAlignment="1">
      <alignment horizontal="center" vertical="center"/>
    </xf>
    <xf numFmtId="31" fontId="8" fillId="0" borderId="7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333375</xdr:colOff>
      <xdr:row>3</xdr:row>
      <xdr:rowOff>1</xdr:rowOff>
    </xdr:from>
    <xdr:to>
      <xdr:col>10</xdr:col>
      <xdr:colOff>133350</xdr:colOff>
      <xdr:row>3</xdr:row>
      <xdr:rowOff>285751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644D5BD-BEDC-4A1A-92A6-1AD2E789DEF3}"/>
            </a:ext>
          </a:extLst>
        </xdr:cNvPr>
        <xdr:cNvSpPr/>
      </xdr:nvSpPr>
      <xdr:spPr>
        <a:xfrm>
          <a:off x="7372350" y="1085851"/>
          <a:ext cx="485775" cy="2857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nsi1@mx1.kcv.ne.j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2"/>
  <sheetViews>
    <sheetView tabSelected="1" zoomScale="80" zoomScaleNormal="80" workbookViewId="0">
      <selection activeCell="C15" sqref="C15:F15"/>
    </sheetView>
  </sheetViews>
  <sheetFormatPr defaultRowHeight="28.5" customHeight="1"/>
  <cols>
    <col min="1" max="1" width="5" customWidth="1"/>
    <col min="2" max="2" width="19.59765625" customWidth="1"/>
    <col min="5" max="5" width="13.69921875" customWidth="1"/>
    <col min="12" max="12" width="13.8984375" customWidth="1"/>
    <col min="13" max="13" width="4.19921875" customWidth="1"/>
    <col min="14" max="14" width="4.69921875" customWidth="1"/>
  </cols>
  <sheetData>
    <row r="1" spans="1:13" ht="28.5" customHeight="1">
      <c r="A1" s="21" t="s">
        <v>39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28.5" customHeight="1">
      <c r="A2" s="68"/>
      <c r="B2" s="68"/>
      <c r="C2" s="69"/>
      <c r="D2" s="68"/>
      <c r="E2" s="68"/>
      <c r="F2" s="68"/>
      <c r="G2" s="13"/>
      <c r="H2" s="13"/>
      <c r="I2" s="13"/>
      <c r="J2" s="13"/>
      <c r="K2" s="13"/>
      <c r="L2" s="13"/>
      <c r="M2" s="13"/>
    </row>
    <row r="3" spans="1:13" s="2" customFormat="1" ht="28.5" customHeight="1">
      <c r="A3" s="32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1"/>
    </row>
    <row r="4" spans="1:13" s="2" customFormat="1" ht="28.5" customHeight="1">
      <c r="A4" s="36" t="s">
        <v>43</v>
      </c>
      <c r="B4" s="37"/>
      <c r="C4" s="38" t="s">
        <v>44</v>
      </c>
      <c r="D4" s="39"/>
      <c r="E4" s="39"/>
      <c r="F4" s="39"/>
      <c r="G4" s="39"/>
      <c r="H4" s="39"/>
      <c r="I4" s="39"/>
      <c r="J4" s="39"/>
      <c r="K4" s="39"/>
      <c r="L4" s="39"/>
      <c r="M4" s="40"/>
    </row>
    <row r="5" spans="1:13" s="2" customFormat="1" ht="28.5" customHeight="1">
      <c r="A5" s="22" t="s">
        <v>1</v>
      </c>
      <c r="B5" s="27"/>
      <c r="C5" s="41" t="s">
        <v>46</v>
      </c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s="2" customFormat="1" ht="28.5" customHeight="1">
      <c r="A6" s="44" t="s">
        <v>2</v>
      </c>
      <c r="B6" s="59"/>
      <c r="C6" s="16" t="s">
        <v>37</v>
      </c>
      <c r="D6" s="47" t="s">
        <v>47</v>
      </c>
      <c r="E6" s="48"/>
      <c r="F6" s="49"/>
      <c r="G6" s="17" t="s">
        <v>4</v>
      </c>
      <c r="H6" s="41" t="s">
        <v>47</v>
      </c>
      <c r="I6" s="42"/>
      <c r="J6" s="42"/>
      <c r="K6" s="42"/>
      <c r="L6" s="42"/>
      <c r="M6" s="43"/>
    </row>
    <row r="7" spans="1:13" s="2" customFormat="1" ht="28.5" customHeight="1">
      <c r="A7" s="44" t="s">
        <v>5</v>
      </c>
      <c r="B7" s="53"/>
      <c r="C7" s="54" t="s">
        <v>49</v>
      </c>
      <c r="D7" s="55"/>
      <c r="E7" s="55"/>
      <c r="F7" s="56"/>
      <c r="G7" s="57" t="s">
        <v>6</v>
      </c>
      <c r="H7" s="62" t="s">
        <v>50</v>
      </c>
      <c r="I7" s="63"/>
      <c r="J7" s="63"/>
      <c r="K7" s="63"/>
      <c r="L7" s="63"/>
      <c r="M7" s="64"/>
    </row>
    <row r="8" spans="1:13" s="2" customFormat="1" ht="28.5" customHeight="1">
      <c r="A8" s="44" t="s">
        <v>7</v>
      </c>
      <c r="B8" s="59"/>
      <c r="C8" s="60" t="s">
        <v>48</v>
      </c>
      <c r="D8" s="55"/>
      <c r="E8" s="55"/>
      <c r="F8" s="56"/>
      <c r="G8" s="58"/>
      <c r="H8" s="65"/>
      <c r="I8" s="66"/>
      <c r="J8" s="66"/>
      <c r="K8" s="66"/>
      <c r="L8" s="66"/>
      <c r="M8" s="67"/>
    </row>
    <row r="9" spans="1:13" s="2" customFormat="1" ht="28.5" customHeight="1">
      <c r="A9" s="70" t="s">
        <v>40</v>
      </c>
      <c r="B9" s="71"/>
      <c r="C9" s="26" t="s">
        <v>51</v>
      </c>
      <c r="D9" s="42"/>
      <c r="E9" s="42"/>
      <c r="F9" s="42"/>
      <c r="G9" s="42"/>
      <c r="H9" s="42"/>
      <c r="I9" s="42"/>
      <c r="J9" s="42"/>
      <c r="K9" s="42"/>
      <c r="L9" s="42"/>
      <c r="M9" s="43"/>
    </row>
    <row r="10" spans="1:13" s="2" customFormat="1" ht="11.1" customHeight="1"/>
    <row r="11" spans="1:13" s="14" customFormat="1" ht="21.9" customHeight="1">
      <c r="B11" s="14" t="s">
        <v>41</v>
      </c>
    </row>
    <row r="12" spans="1:13" s="14" customFormat="1" ht="21.9" customHeight="1">
      <c r="B12" s="18" t="s">
        <v>38</v>
      </c>
      <c r="C12" s="18"/>
      <c r="D12" s="18"/>
      <c r="E12" s="18"/>
      <c r="F12" s="18"/>
      <c r="G12" s="18"/>
      <c r="H12" s="18"/>
      <c r="I12" s="18"/>
      <c r="J12" s="18"/>
      <c r="K12" s="18"/>
    </row>
    <row r="13" spans="1:13" s="2" customFormat="1" ht="11.1" customHeight="1"/>
    <row r="14" spans="1:13" s="2" customFormat="1" ht="28.5" customHeight="1">
      <c r="A14" s="32" t="s">
        <v>8</v>
      </c>
      <c r="B14" s="32"/>
      <c r="C14" s="32"/>
      <c r="D14" s="32"/>
      <c r="E14" s="32"/>
      <c r="F14" s="32"/>
      <c r="G14" s="32"/>
      <c r="H14" s="32"/>
      <c r="I14" s="32"/>
      <c r="J14" s="32"/>
      <c r="K14" s="1"/>
    </row>
    <row r="15" spans="1:13" s="2" customFormat="1" ht="28.5" customHeight="1">
      <c r="A15" s="61" t="s">
        <v>35</v>
      </c>
      <c r="B15" s="23"/>
      <c r="C15" s="41"/>
      <c r="D15" s="42"/>
      <c r="E15" s="42"/>
      <c r="F15" s="43"/>
      <c r="G15" s="44" t="s">
        <v>9</v>
      </c>
      <c r="H15" s="45"/>
      <c r="I15" s="41"/>
      <c r="J15" s="42"/>
      <c r="K15" s="42"/>
      <c r="L15" s="42"/>
      <c r="M15" s="43"/>
    </row>
    <row r="16" spans="1:13" s="2" customFormat="1" ht="28.5" customHeight="1">
      <c r="A16" s="22" t="s">
        <v>10</v>
      </c>
      <c r="B16" s="23"/>
      <c r="C16" s="3" t="s">
        <v>3</v>
      </c>
      <c r="D16" s="24"/>
      <c r="E16" s="24"/>
      <c r="F16" s="25"/>
      <c r="G16" s="3" t="s">
        <v>4</v>
      </c>
      <c r="H16" s="24"/>
      <c r="I16" s="24"/>
      <c r="J16" s="24"/>
      <c r="K16" s="24"/>
      <c r="L16" s="24"/>
      <c r="M16" s="25"/>
    </row>
    <row r="17" spans="1:13" s="2" customFormat="1" ht="28.5" customHeight="1">
      <c r="A17" s="22" t="s">
        <v>36</v>
      </c>
      <c r="B17" s="27"/>
      <c r="C17" s="28" t="s">
        <v>45</v>
      </c>
      <c r="D17" s="29"/>
      <c r="E17" s="30"/>
      <c r="F17" s="30"/>
      <c r="G17" s="30"/>
      <c r="H17" s="30"/>
      <c r="I17" s="30"/>
      <c r="J17" s="30"/>
      <c r="K17" s="30"/>
      <c r="L17" s="30"/>
      <c r="M17" s="31"/>
    </row>
    <row r="18" spans="1:13" s="2" customFormat="1" ht="28.5" customHeight="1">
      <c r="A18" s="22" t="s">
        <v>42</v>
      </c>
      <c r="B18" s="23"/>
      <c r="C18" s="26"/>
      <c r="D18" s="24"/>
      <c r="E18" s="24"/>
      <c r="F18" s="24"/>
      <c r="G18" s="24"/>
      <c r="H18" s="24"/>
      <c r="I18" s="24"/>
      <c r="J18" s="24"/>
      <c r="K18" s="24"/>
      <c r="L18" s="24"/>
      <c r="M18" s="25"/>
    </row>
    <row r="19" spans="1:13" ht="9.9" customHeight="1"/>
    <row r="20" spans="1:13" ht="21" customHeight="1">
      <c r="A20" s="46"/>
      <c r="B20" s="6" t="s">
        <v>21</v>
      </c>
      <c r="C20" s="27" t="s">
        <v>11</v>
      </c>
      <c r="D20" s="35"/>
      <c r="E20" s="35" t="s">
        <v>23</v>
      </c>
      <c r="F20" s="35" t="s">
        <v>14</v>
      </c>
      <c r="G20" s="35"/>
      <c r="H20" s="35"/>
      <c r="I20" s="50" t="s">
        <v>13</v>
      </c>
      <c r="J20" s="22" t="s">
        <v>15</v>
      </c>
      <c r="K20" s="52"/>
      <c r="L20" s="52"/>
      <c r="M20" s="27"/>
    </row>
    <row r="21" spans="1:13" ht="21" customHeight="1">
      <c r="A21" s="46"/>
      <c r="B21" s="7" t="s">
        <v>22</v>
      </c>
      <c r="C21" s="27"/>
      <c r="D21" s="35"/>
      <c r="E21" s="35"/>
      <c r="F21" s="35"/>
      <c r="G21" s="35"/>
      <c r="H21" s="35"/>
      <c r="I21" s="51"/>
      <c r="J21" s="22" t="s">
        <v>33</v>
      </c>
      <c r="K21" s="27"/>
      <c r="L21" s="22" t="s">
        <v>32</v>
      </c>
      <c r="M21" s="27"/>
    </row>
    <row r="22" spans="1:13" ht="28.5" customHeight="1">
      <c r="A22" s="3">
        <v>1</v>
      </c>
      <c r="B22" s="15"/>
      <c r="C22" s="19" t="s">
        <v>12</v>
      </c>
      <c r="D22" s="19"/>
      <c r="E22" s="3"/>
      <c r="F22" s="20"/>
      <c r="G22" s="20"/>
      <c r="H22" s="20"/>
      <c r="I22" s="3" t="s">
        <v>18</v>
      </c>
      <c r="J22" s="33"/>
      <c r="K22" s="34"/>
      <c r="L22" s="12" t="str">
        <f>IFERROR(VLOOKUP(J22,受講料!$A$1:$B$2,2,FALSE),"")</f>
        <v/>
      </c>
      <c r="M22" s="11" t="s">
        <v>20</v>
      </c>
    </row>
    <row r="23" spans="1:13" ht="28.5" customHeight="1">
      <c r="A23" s="3">
        <v>2</v>
      </c>
      <c r="B23" s="15"/>
      <c r="C23" s="19" t="s">
        <v>12</v>
      </c>
      <c r="D23" s="19"/>
      <c r="E23" s="3"/>
      <c r="F23" s="20"/>
      <c r="G23" s="20"/>
      <c r="H23" s="20"/>
      <c r="I23" s="3"/>
      <c r="J23" s="33"/>
      <c r="K23" s="34"/>
      <c r="L23" s="12" t="str">
        <f>IFERROR(VLOOKUP(J23,受講料!$A$1:$B$2,2,FALSE),"")</f>
        <v/>
      </c>
      <c r="M23" s="11" t="s">
        <v>20</v>
      </c>
    </row>
    <row r="24" spans="1:13" ht="28.5" customHeight="1">
      <c r="A24" s="3">
        <v>3</v>
      </c>
      <c r="B24" s="15"/>
      <c r="C24" s="19" t="s">
        <v>12</v>
      </c>
      <c r="D24" s="19"/>
      <c r="E24" s="3"/>
      <c r="F24" s="20"/>
      <c r="G24" s="20"/>
      <c r="H24" s="20"/>
      <c r="I24" s="3"/>
      <c r="J24" s="33"/>
      <c r="K24" s="34"/>
      <c r="L24" s="12" t="str">
        <f>IFERROR(VLOOKUP(J24,受講料!$A$1:$B$2,2,FALSE),"")</f>
        <v/>
      </c>
      <c r="M24" s="11" t="s">
        <v>20</v>
      </c>
    </row>
    <row r="25" spans="1:13" ht="28.5" customHeight="1">
      <c r="A25" s="3">
        <v>4</v>
      </c>
      <c r="B25" s="15"/>
      <c r="C25" s="19" t="s">
        <v>12</v>
      </c>
      <c r="D25" s="19"/>
      <c r="E25" s="3"/>
      <c r="F25" s="20"/>
      <c r="G25" s="20"/>
      <c r="H25" s="20"/>
      <c r="I25" s="3"/>
      <c r="J25" s="33"/>
      <c r="K25" s="34"/>
      <c r="L25" s="12" t="str">
        <f>IFERROR(VLOOKUP(J25,受講料!$A$1:$B$2,2,FALSE),"")</f>
        <v/>
      </c>
      <c r="M25" s="11" t="s">
        <v>20</v>
      </c>
    </row>
    <row r="26" spans="1:13" ht="28.5" customHeight="1">
      <c r="A26" s="3">
        <v>5</v>
      </c>
      <c r="B26" s="15"/>
      <c r="C26" s="19" t="s">
        <v>12</v>
      </c>
      <c r="D26" s="19"/>
      <c r="E26" s="3"/>
      <c r="F26" s="20"/>
      <c r="G26" s="20"/>
      <c r="H26" s="20"/>
      <c r="I26" s="3"/>
      <c r="J26" s="33"/>
      <c r="K26" s="34"/>
      <c r="L26" s="12" t="str">
        <f>IFERROR(VLOOKUP(J26,受講料!$A$1:$B$2,2,FALSE),"")</f>
        <v/>
      </c>
      <c r="M26" s="11" t="s">
        <v>20</v>
      </c>
    </row>
    <row r="27" spans="1:13" ht="28.5" customHeight="1">
      <c r="A27" s="3">
        <v>6</v>
      </c>
      <c r="B27" s="15"/>
      <c r="C27" s="19" t="s">
        <v>12</v>
      </c>
      <c r="D27" s="19"/>
      <c r="E27" s="3"/>
      <c r="F27" s="20"/>
      <c r="G27" s="20"/>
      <c r="H27" s="20"/>
      <c r="I27" s="3"/>
      <c r="J27" s="33"/>
      <c r="K27" s="34"/>
      <c r="L27" s="12" t="str">
        <f>IFERROR(VLOOKUP(J27,受講料!$A$1:$B$2,2,FALSE),"")</f>
        <v/>
      </c>
      <c r="M27" s="11" t="s">
        <v>20</v>
      </c>
    </row>
    <row r="28" spans="1:13" ht="28.5" customHeight="1">
      <c r="A28" s="3">
        <v>7</v>
      </c>
      <c r="B28" s="15"/>
      <c r="C28" s="19" t="s">
        <v>12</v>
      </c>
      <c r="D28" s="19"/>
      <c r="E28" s="3"/>
      <c r="F28" s="20"/>
      <c r="G28" s="20"/>
      <c r="H28" s="20"/>
      <c r="I28" s="3"/>
      <c r="J28" s="33"/>
      <c r="K28" s="34"/>
      <c r="L28" s="12" t="str">
        <f>IFERROR(VLOOKUP(J28,受講料!$A$1:$B$2,2,FALSE),"")</f>
        <v/>
      </c>
      <c r="M28" s="11" t="s">
        <v>20</v>
      </c>
    </row>
    <row r="29" spans="1:13" ht="28.5" customHeight="1">
      <c r="A29" s="3">
        <v>8</v>
      </c>
      <c r="B29" s="15"/>
      <c r="C29" s="19" t="s">
        <v>12</v>
      </c>
      <c r="D29" s="19"/>
      <c r="E29" s="3"/>
      <c r="F29" s="20"/>
      <c r="G29" s="20"/>
      <c r="H29" s="20"/>
      <c r="I29" s="3"/>
      <c r="J29" s="33"/>
      <c r="K29" s="34"/>
      <c r="L29" s="12" t="str">
        <f>IFERROR(VLOOKUP(J29,受講料!$A$1:$B$2,2,FALSE),"")</f>
        <v/>
      </c>
      <c r="M29" s="11" t="s">
        <v>20</v>
      </c>
    </row>
    <row r="30" spans="1:13" ht="28.5" customHeight="1">
      <c r="A30" s="3">
        <v>9</v>
      </c>
      <c r="B30" s="15"/>
      <c r="C30" s="19" t="s">
        <v>12</v>
      </c>
      <c r="D30" s="19"/>
      <c r="E30" s="3"/>
      <c r="F30" s="20"/>
      <c r="G30" s="20"/>
      <c r="H30" s="20"/>
      <c r="I30" s="3"/>
      <c r="J30" s="33"/>
      <c r="K30" s="34"/>
      <c r="L30" s="12" t="str">
        <f>IFERROR(VLOOKUP(J30,受講料!$A$1:$B$2,2,FALSE),"")</f>
        <v/>
      </c>
      <c r="M30" s="11" t="s">
        <v>20</v>
      </c>
    </row>
    <row r="31" spans="1:13" ht="28.5" customHeight="1">
      <c r="A31" s="3">
        <v>10</v>
      </c>
      <c r="B31" s="15"/>
      <c r="C31" s="19" t="s">
        <v>12</v>
      </c>
      <c r="D31" s="19"/>
      <c r="E31" s="3"/>
      <c r="F31" s="20"/>
      <c r="G31" s="20"/>
      <c r="H31" s="20"/>
      <c r="I31" s="3"/>
      <c r="J31" s="33"/>
      <c r="K31" s="34"/>
      <c r="L31" s="12" t="str">
        <f>IFERROR(VLOOKUP(J31,受講料!$A$1:$B$2,2,FALSE),"")</f>
        <v/>
      </c>
      <c r="M31" s="11" t="s">
        <v>20</v>
      </c>
    </row>
    <row r="32" spans="1:13" ht="28.5" customHeight="1">
      <c r="A32" s="3">
        <v>11</v>
      </c>
      <c r="B32" s="15"/>
      <c r="C32" s="19" t="s">
        <v>12</v>
      </c>
      <c r="D32" s="19"/>
      <c r="E32" s="3"/>
      <c r="F32" s="20"/>
      <c r="G32" s="20"/>
      <c r="H32" s="20"/>
      <c r="I32" s="3"/>
      <c r="J32" s="33"/>
      <c r="K32" s="34"/>
      <c r="L32" s="12" t="str">
        <f>IFERROR(VLOOKUP(J32,受講料!$A$1:$B$2,2,FALSE),"")</f>
        <v/>
      </c>
      <c r="M32" s="11" t="s">
        <v>20</v>
      </c>
    </row>
    <row r="33" spans="1:13" ht="28.5" customHeight="1">
      <c r="A33" s="3">
        <v>12</v>
      </c>
      <c r="B33" s="15"/>
      <c r="C33" s="19" t="s">
        <v>12</v>
      </c>
      <c r="D33" s="19"/>
      <c r="E33" s="3"/>
      <c r="F33" s="20"/>
      <c r="G33" s="20"/>
      <c r="H33" s="20"/>
      <c r="I33" s="3"/>
      <c r="J33" s="33"/>
      <c r="K33" s="34"/>
      <c r="L33" s="12" t="str">
        <f>IFERROR(VLOOKUP(J33,受講料!$A$1:$B$2,2,FALSE),"")</f>
        <v/>
      </c>
      <c r="M33" s="11" t="s">
        <v>20</v>
      </c>
    </row>
    <row r="34" spans="1:13" ht="28.5" customHeight="1">
      <c r="A34" s="3">
        <v>13</v>
      </c>
      <c r="B34" s="15"/>
      <c r="C34" s="19" t="s">
        <v>12</v>
      </c>
      <c r="D34" s="19"/>
      <c r="E34" s="3"/>
      <c r="F34" s="20"/>
      <c r="G34" s="20"/>
      <c r="H34" s="20"/>
      <c r="I34" s="3"/>
      <c r="J34" s="33"/>
      <c r="K34" s="34"/>
      <c r="L34" s="12" t="str">
        <f>IFERROR(VLOOKUP(J34,受講料!$A$1:$B$2,2,FALSE),"")</f>
        <v/>
      </c>
      <c r="M34" s="11" t="s">
        <v>20</v>
      </c>
    </row>
    <row r="35" spans="1:13" ht="28.5" customHeight="1">
      <c r="A35" s="3">
        <v>14</v>
      </c>
      <c r="B35" s="15"/>
      <c r="C35" s="19" t="s">
        <v>12</v>
      </c>
      <c r="D35" s="19"/>
      <c r="E35" s="3"/>
      <c r="F35" s="20"/>
      <c r="G35" s="20"/>
      <c r="H35" s="20"/>
      <c r="I35" s="3"/>
      <c r="J35" s="33"/>
      <c r="K35" s="34"/>
      <c r="L35" s="12" t="str">
        <f>IFERROR(VLOOKUP(J35,受講料!$A$1:$B$2,2,FALSE),"")</f>
        <v/>
      </c>
      <c r="M35" s="11" t="s">
        <v>20</v>
      </c>
    </row>
    <row r="36" spans="1:13" ht="28.5" customHeight="1">
      <c r="A36" s="3">
        <v>15</v>
      </c>
      <c r="B36" s="15"/>
      <c r="C36" s="19" t="s">
        <v>12</v>
      </c>
      <c r="D36" s="19"/>
      <c r="E36" s="3"/>
      <c r="F36" s="20"/>
      <c r="G36" s="20"/>
      <c r="H36" s="20"/>
      <c r="I36" s="3"/>
      <c r="J36" s="33"/>
      <c r="K36" s="34"/>
      <c r="L36" s="12" t="str">
        <f>IFERROR(VLOOKUP(J36,受講料!$A$1:$B$2,2,FALSE),"")</f>
        <v/>
      </c>
      <c r="M36" s="11" t="s">
        <v>20</v>
      </c>
    </row>
    <row r="37" spans="1:13" ht="28.5" customHeight="1">
      <c r="A37" s="3">
        <v>16</v>
      </c>
      <c r="B37" s="15"/>
      <c r="C37" s="19" t="s">
        <v>12</v>
      </c>
      <c r="D37" s="19"/>
      <c r="E37" s="3"/>
      <c r="F37" s="20"/>
      <c r="G37" s="20"/>
      <c r="H37" s="20"/>
      <c r="I37" s="3"/>
      <c r="J37" s="33"/>
      <c r="K37" s="34"/>
      <c r="L37" s="12" t="str">
        <f>IFERROR(VLOOKUP(J37,受講料!$A$1:$B$2,2,FALSE),"")</f>
        <v/>
      </c>
      <c r="M37" s="11" t="s">
        <v>20</v>
      </c>
    </row>
    <row r="38" spans="1:13" ht="28.5" customHeight="1">
      <c r="A38" s="3">
        <v>17</v>
      </c>
      <c r="B38" s="15"/>
      <c r="C38" s="19" t="s">
        <v>12</v>
      </c>
      <c r="D38" s="19"/>
      <c r="E38" s="3"/>
      <c r="F38" s="20"/>
      <c r="G38" s="20"/>
      <c r="H38" s="20"/>
      <c r="I38" s="3"/>
      <c r="J38" s="33"/>
      <c r="K38" s="34"/>
      <c r="L38" s="12" t="str">
        <f>IFERROR(VLOOKUP(J38,受講料!$A$1:$B$2,2,FALSE),"")</f>
        <v/>
      </c>
      <c r="M38" s="11" t="s">
        <v>20</v>
      </c>
    </row>
    <row r="39" spans="1:13" ht="28.5" customHeight="1">
      <c r="A39" s="3">
        <v>18</v>
      </c>
      <c r="B39" s="15"/>
      <c r="C39" s="19" t="s">
        <v>12</v>
      </c>
      <c r="D39" s="19"/>
      <c r="E39" s="3"/>
      <c r="F39" s="20"/>
      <c r="G39" s="20"/>
      <c r="H39" s="20"/>
      <c r="I39" s="3"/>
      <c r="J39" s="33"/>
      <c r="K39" s="34"/>
      <c r="L39" s="12" t="str">
        <f>IFERROR(VLOOKUP(J39,受講料!$A$1:$B$2,2,FALSE),"")</f>
        <v/>
      </c>
      <c r="M39" s="11" t="s">
        <v>20</v>
      </c>
    </row>
    <row r="40" spans="1:13" ht="28.5" customHeight="1">
      <c r="A40" s="3">
        <v>19</v>
      </c>
      <c r="B40" s="15"/>
      <c r="C40" s="19" t="s">
        <v>12</v>
      </c>
      <c r="D40" s="19"/>
      <c r="E40" s="3"/>
      <c r="F40" s="20"/>
      <c r="G40" s="20"/>
      <c r="H40" s="20"/>
      <c r="I40" s="3"/>
      <c r="J40" s="33"/>
      <c r="K40" s="34"/>
      <c r="L40" s="12" t="str">
        <f>IFERROR(VLOOKUP(J40,受講料!$A$1:$B$2,2,FALSE),"")</f>
        <v/>
      </c>
      <c r="M40" s="11" t="s">
        <v>20</v>
      </c>
    </row>
    <row r="41" spans="1:13" ht="28.5" customHeight="1">
      <c r="A41" s="3">
        <v>20</v>
      </c>
      <c r="B41" s="15"/>
      <c r="C41" s="19" t="s">
        <v>12</v>
      </c>
      <c r="D41" s="19"/>
      <c r="E41" s="3"/>
      <c r="F41" s="20"/>
      <c r="G41" s="20"/>
      <c r="H41" s="20"/>
      <c r="I41" s="3"/>
      <c r="J41" s="33"/>
      <c r="K41" s="34"/>
      <c r="L41" s="12" t="str">
        <f>IFERROR(VLOOKUP(J41,受講料!$A$1:$B$2,2,FALSE),"")</f>
        <v/>
      </c>
      <c r="M41" s="11" t="s">
        <v>20</v>
      </c>
    </row>
    <row r="42" spans="1:13" ht="28.5" customHeight="1">
      <c r="I42" s="10"/>
      <c r="J42" s="35" t="s">
        <v>34</v>
      </c>
      <c r="K42" s="35"/>
      <c r="L42" s="12">
        <f>SUM(L22:L41)</f>
        <v>0</v>
      </c>
      <c r="M42" s="11" t="s">
        <v>20</v>
      </c>
    </row>
  </sheetData>
  <mergeCells count="101">
    <mergeCell ref="A6:B6"/>
    <mergeCell ref="A15:B15"/>
    <mergeCell ref="H7:M8"/>
    <mergeCell ref="A2:B2"/>
    <mergeCell ref="C2:F2"/>
    <mergeCell ref="A9:B9"/>
    <mergeCell ref="C9:M9"/>
    <mergeCell ref="J42:K42"/>
    <mergeCell ref="J30:K30"/>
    <mergeCell ref="J31:K31"/>
    <mergeCell ref="J32:K32"/>
    <mergeCell ref="J39:K39"/>
    <mergeCell ref="J40:K40"/>
    <mergeCell ref="J41:K41"/>
    <mergeCell ref="J33:K33"/>
    <mergeCell ref="J34:K34"/>
    <mergeCell ref="J35:K35"/>
    <mergeCell ref="J36:K36"/>
    <mergeCell ref="J37:K37"/>
    <mergeCell ref="J38:K38"/>
    <mergeCell ref="J25:K25"/>
    <mergeCell ref="J26:K26"/>
    <mergeCell ref="J27:K27"/>
    <mergeCell ref="J28:K28"/>
    <mergeCell ref="J29:K29"/>
    <mergeCell ref="A3:J3"/>
    <mergeCell ref="A4:B4"/>
    <mergeCell ref="C4:M4"/>
    <mergeCell ref="A5:B5"/>
    <mergeCell ref="C5:M5"/>
    <mergeCell ref="C15:F15"/>
    <mergeCell ref="G15:H15"/>
    <mergeCell ref="I15:M15"/>
    <mergeCell ref="C22:D22"/>
    <mergeCell ref="C20:D21"/>
    <mergeCell ref="A20:A21"/>
    <mergeCell ref="F22:H22"/>
    <mergeCell ref="D6:F6"/>
    <mergeCell ref="H6:M6"/>
    <mergeCell ref="L21:M21"/>
    <mergeCell ref="I20:I21"/>
    <mergeCell ref="J20:M20"/>
    <mergeCell ref="J21:K21"/>
    <mergeCell ref="A7:B7"/>
    <mergeCell ref="C7:F7"/>
    <mergeCell ref="G7:G8"/>
    <mergeCell ref="A8:B8"/>
    <mergeCell ref="C8:F8"/>
    <mergeCell ref="A14:J14"/>
    <mergeCell ref="C23:D23"/>
    <mergeCell ref="F23:H23"/>
    <mergeCell ref="J23:K23"/>
    <mergeCell ref="J22:K22"/>
    <mergeCell ref="C24:D24"/>
    <mergeCell ref="F24:H24"/>
    <mergeCell ref="E20:E21"/>
    <mergeCell ref="F20:H21"/>
    <mergeCell ref="J24:K24"/>
    <mergeCell ref="C25:D25"/>
    <mergeCell ref="F25:H25"/>
    <mergeCell ref="C26:D26"/>
    <mergeCell ref="F26:H26"/>
    <mergeCell ref="C27:D27"/>
    <mergeCell ref="F27:H27"/>
    <mergeCell ref="C28:D28"/>
    <mergeCell ref="F28:H28"/>
    <mergeCell ref="C29:D29"/>
    <mergeCell ref="F29:H29"/>
    <mergeCell ref="C30:D30"/>
    <mergeCell ref="F30:H30"/>
    <mergeCell ref="F36:H36"/>
    <mergeCell ref="C31:D31"/>
    <mergeCell ref="F31:H31"/>
    <mergeCell ref="C32:D32"/>
    <mergeCell ref="F32:H32"/>
    <mergeCell ref="C33:D33"/>
    <mergeCell ref="F33:H33"/>
    <mergeCell ref="C41:D41"/>
    <mergeCell ref="F41:H41"/>
    <mergeCell ref="A1:M1"/>
    <mergeCell ref="C39:D39"/>
    <mergeCell ref="F39:H39"/>
    <mergeCell ref="C40:D40"/>
    <mergeCell ref="F40:H40"/>
    <mergeCell ref="C37:D37"/>
    <mergeCell ref="F37:H37"/>
    <mergeCell ref="C38:D38"/>
    <mergeCell ref="F38:H38"/>
    <mergeCell ref="C34:D34"/>
    <mergeCell ref="F34:H34"/>
    <mergeCell ref="C35:D35"/>
    <mergeCell ref="F35:H35"/>
    <mergeCell ref="C36:D36"/>
    <mergeCell ref="A16:B16"/>
    <mergeCell ref="D16:F16"/>
    <mergeCell ref="H16:M16"/>
    <mergeCell ref="C18:M18"/>
    <mergeCell ref="A17:B17"/>
    <mergeCell ref="C17:D17"/>
    <mergeCell ref="E17:M17"/>
    <mergeCell ref="A18:B18"/>
  </mergeCells>
  <phoneticPr fontId="1"/>
  <hyperlinks>
    <hyperlink ref="C9" r:id="rId1" xr:uid="{3D98823E-21C1-42B0-BDA1-4310BC6D643B}"/>
  </hyperlinks>
  <pageMargins left="0.7" right="0.7" top="0.75" bottom="0.75" header="0.3" footer="0.3"/>
  <pageSetup paperSize="9" scale="63" fitToHeight="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発行区分!$A$1:$A$2</xm:f>
          </x14:formula1>
          <xm:sqref>I22:I41</xm:sqref>
        </x14:dataValidation>
        <x14:dataValidation type="list" allowBlank="1" showInputMessage="1" showErrorMessage="1" xr:uid="{00000000-0002-0000-0000-000001000000}">
          <x14:formula1>
            <xm:f>現ライセンス!$A$2:$A$9</xm:f>
          </x14:formula1>
          <xm:sqref>E22:E41</xm:sqref>
        </x14:dataValidation>
        <x14:dataValidation type="list" allowBlank="1" showInputMessage="1" showErrorMessage="1" xr:uid="{00000000-0002-0000-0000-000002000000}">
          <x14:formula1>
            <xm:f>受講料!$B$1:$B$2</xm:f>
          </x14:formula1>
          <xm:sqref>O22</xm:sqref>
        </x14:dataValidation>
        <x14:dataValidation type="list" allowBlank="1" showInputMessage="1" showErrorMessage="1" xr:uid="{00000000-0002-0000-0000-000003000000}">
          <x14:formula1>
            <xm:f>受講内容!$A$1:$A$2</xm:f>
          </x14:formula1>
          <xm:sqref>J22:K41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9"/>
  <sheetViews>
    <sheetView workbookViewId="0">
      <selection activeCell="A10" sqref="A10"/>
    </sheetView>
  </sheetViews>
  <sheetFormatPr defaultRowHeight="18"/>
  <sheetData>
    <row r="2" spans="1:1">
      <c r="A2" t="s">
        <v>24</v>
      </c>
    </row>
    <row r="3" spans="1:1">
      <c r="A3" t="s">
        <v>25</v>
      </c>
    </row>
    <row r="4" spans="1:1">
      <c r="A4" t="s">
        <v>26</v>
      </c>
    </row>
    <row r="5" spans="1:1">
      <c r="A5" t="s">
        <v>27</v>
      </c>
    </row>
    <row r="6" spans="1:1">
      <c r="A6" t="s">
        <v>28</v>
      </c>
    </row>
    <row r="7" spans="1:1">
      <c r="A7" t="s">
        <v>29</v>
      </c>
    </row>
    <row r="8" spans="1:1">
      <c r="A8" t="s">
        <v>30</v>
      </c>
    </row>
    <row r="9" spans="1:1">
      <c r="A9" t="s">
        <v>31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"/>
    </sheetView>
  </sheetViews>
  <sheetFormatPr defaultRowHeight="18"/>
  <sheetData>
    <row r="1" spans="1:1">
      <c r="A1" t="s">
        <v>18</v>
      </c>
    </row>
    <row r="2" spans="1:1">
      <c r="A2" t="s">
        <v>19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"/>
    </sheetView>
  </sheetViews>
  <sheetFormatPr defaultRowHeight="18"/>
  <cols>
    <col min="1" max="1" width="21.69921875" customWidth="1"/>
  </cols>
  <sheetData>
    <row r="1" spans="1:1">
      <c r="A1" s="8" t="s">
        <v>16</v>
      </c>
    </row>
    <row r="2" spans="1:1">
      <c r="A2" s="9" t="s">
        <v>17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"/>
  <sheetViews>
    <sheetView workbookViewId="0">
      <selection activeCell="E21" sqref="E21"/>
    </sheetView>
  </sheetViews>
  <sheetFormatPr defaultRowHeight="18"/>
  <cols>
    <col min="1" max="1" width="22.09765625" customWidth="1"/>
    <col min="2" max="2" width="9" style="4"/>
  </cols>
  <sheetData>
    <row r="1" spans="1:2">
      <c r="A1" t="s">
        <v>16</v>
      </c>
      <c r="B1" s="5">
        <v>5000</v>
      </c>
    </row>
    <row r="2" spans="1:2">
      <c r="A2" s="9" t="s">
        <v>17</v>
      </c>
      <c r="B2" s="5">
        <v>1000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参加申込書</vt:lpstr>
      <vt:lpstr>現ライセンス</vt:lpstr>
      <vt:lpstr>発行区分</vt:lpstr>
      <vt:lpstr>受講内容</vt:lpstr>
      <vt:lpstr>受講料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jimuk</dc:creator>
  <cp:lastModifiedBy>有美子 三宅</cp:lastModifiedBy>
  <cp:lastPrinted>2023-01-16T00:54:53Z</cp:lastPrinted>
  <dcterms:created xsi:type="dcterms:W3CDTF">2015-06-05T18:19:34Z</dcterms:created>
  <dcterms:modified xsi:type="dcterms:W3CDTF">2026-06-14T12:18:40Z</dcterms:modified>
</cp:coreProperties>
</file>